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23256" windowHeight="12456" activeTab="4"/>
  </bookViews>
  <sheets>
    <sheet name="6 класс" sheetId="2" r:id="rId1"/>
    <sheet name="7 класс" sheetId="3" r:id="rId2"/>
    <sheet name="8 класс" sheetId="4" r:id="rId3"/>
    <sheet name="9 класс" sheetId="5" r:id="rId4"/>
    <sheet name="10 класс" sheetId="6" r:id="rId5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6" l="1"/>
  <c r="P14" i="6" s="1"/>
  <c r="O16" i="6"/>
  <c r="P16" i="6" s="1"/>
  <c r="O18" i="6"/>
  <c r="P18" i="6" s="1"/>
  <c r="O15" i="6"/>
  <c r="P15" i="6" s="1"/>
  <c r="O29" i="5"/>
  <c r="P29" i="5" s="1"/>
  <c r="O31" i="5"/>
  <c r="P31" i="5" s="1"/>
  <c r="O35" i="5"/>
  <c r="P35" i="5" s="1"/>
  <c r="O27" i="5"/>
  <c r="P27" i="5" s="1"/>
  <c r="O36" i="5"/>
  <c r="P36" i="5" s="1"/>
  <c r="O30" i="5"/>
  <c r="P30" i="5" s="1"/>
  <c r="O34" i="5"/>
  <c r="P34" i="5" s="1"/>
  <c r="O26" i="5"/>
  <c r="P26" i="5" s="1"/>
  <c r="O14" i="5"/>
  <c r="P14" i="5" s="1"/>
  <c r="O25" i="5"/>
  <c r="P25" i="5" s="1"/>
  <c r="O22" i="5"/>
  <c r="P22" i="5" s="1"/>
  <c r="O21" i="5"/>
  <c r="P21" i="5" s="1"/>
  <c r="O12" i="5"/>
  <c r="P12" i="5" s="1"/>
  <c r="O18" i="5"/>
  <c r="P18" i="5" s="1"/>
  <c r="O13" i="5"/>
  <c r="P13" i="5" s="1"/>
  <c r="O32" i="5"/>
  <c r="P32" i="5" s="1"/>
  <c r="O17" i="5"/>
  <c r="P17" i="5" s="1"/>
  <c r="O23" i="5"/>
  <c r="P23" i="5" s="1"/>
  <c r="O28" i="5"/>
  <c r="P28" i="5" s="1"/>
  <c r="O19" i="5"/>
  <c r="P19" i="5" s="1"/>
  <c r="O24" i="5"/>
  <c r="P24" i="5" s="1"/>
  <c r="O16" i="5"/>
  <c r="P16" i="5" s="1"/>
  <c r="O33" i="5"/>
  <c r="P33" i="5" s="1"/>
  <c r="O20" i="5"/>
  <c r="P20" i="5" s="1"/>
  <c r="O15" i="5"/>
  <c r="P15" i="5" s="1"/>
  <c r="M20" i="4"/>
  <c r="N20" i="4" s="1"/>
  <c r="M13" i="4"/>
  <c r="N13" i="4" s="1"/>
  <c r="M23" i="4"/>
  <c r="N23" i="4" s="1"/>
  <c r="M12" i="4"/>
  <c r="N12" i="4" s="1"/>
  <c r="M26" i="4"/>
  <c r="N26" i="4" s="1"/>
  <c r="M21" i="4"/>
  <c r="N21" i="4" s="1"/>
  <c r="M27" i="4"/>
  <c r="N27" i="4" s="1"/>
  <c r="M22" i="4"/>
  <c r="N22" i="4" s="1"/>
  <c r="M15" i="4"/>
  <c r="N15" i="4" s="1"/>
  <c r="M19" i="4"/>
  <c r="N19" i="4" s="1"/>
  <c r="M17" i="4"/>
  <c r="N17" i="4" s="1"/>
  <c r="M16" i="4"/>
  <c r="N16" i="4" s="1"/>
  <c r="M24" i="4"/>
  <c r="N24" i="4" s="1"/>
  <c r="M25" i="4"/>
  <c r="N25" i="4" s="1"/>
  <c r="M18" i="4"/>
  <c r="N18" i="4" s="1"/>
  <c r="M28" i="4"/>
  <c r="N28" i="4" s="1"/>
  <c r="M13" i="3"/>
  <c r="M30" i="3"/>
  <c r="M35" i="3"/>
  <c r="M34" i="3"/>
  <c r="M18" i="3"/>
  <c r="M23" i="3"/>
  <c r="M33" i="3"/>
  <c r="M21" i="3"/>
  <c r="M15" i="3"/>
  <c r="M32" i="3"/>
  <c r="M25" i="3"/>
  <c r="M22" i="3"/>
  <c r="M19" i="3"/>
  <c r="M37" i="3"/>
  <c r="M29" i="3"/>
  <c r="M17" i="3"/>
  <c r="M24" i="3"/>
  <c r="M27" i="3"/>
  <c r="M28" i="3"/>
  <c r="M36" i="3"/>
  <c r="M14" i="3"/>
  <c r="N18" i="3" s="1"/>
  <c r="M31" i="3"/>
  <c r="O17" i="6"/>
  <c r="P17" i="6" s="1"/>
  <c r="O12" i="6"/>
  <c r="P12" i="6" s="1"/>
  <c r="O13" i="6"/>
  <c r="P13" i="6" s="1"/>
  <c r="M14" i="4"/>
  <c r="N14" i="4" s="1"/>
  <c r="M12" i="3"/>
  <c r="M20" i="3"/>
  <c r="N14" i="3" s="1"/>
  <c r="M26" i="3"/>
  <c r="M16" i="3"/>
  <c r="N24" i="2"/>
  <c r="M24" i="2"/>
  <c r="M23" i="2"/>
  <c r="N23" i="2" s="1"/>
  <c r="M22" i="2"/>
  <c r="N22" i="2" s="1"/>
  <c r="M21" i="2"/>
  <c r="N21" i="2" s="1"/>
  <c r="N20" i="2"/>
  <c r="M20" i="2"/>
  <c r="M19" i="2"/>
  <c r="N19" i="2" s="1"/>
  <c r="M18" i="2"/>
  <c r="N18" i="2" s="1"/>
  <c r="M17" i="2"/>
  <c r="N17" i="2" s="1"/>
  <c r="N16" i="2"/>
  <c r="M16" i="2"/>
  <c r="M15" i="2"/>
  <c r="N15" i="2" s="1"/>
  <c r="M14" i="2"/>
  <c r="N14" i="2" s="1"/>
  <c r="M13" i="2"/>
  <c r="N13" i="2" s="1"/>
  <c r="N12" i="2"/>
  <c r="M12" i="2"/>
  <c r="N35" i="3" l="1"/>
  <c r="N30" i="3"/>
  <c r="N25" i="3"/>
  <c r="N15" i="3"/>
  <c r="N22" i="3"/>
  <c r="N19" i="3"/>
  <c r="N21" i="3"/>
  <c r="N28" i="3"/>
  <c r="N34" i="3"/>
  <c r="N23" i="3"/>
  <c r="N32" i="3"/>
  <c r="N36" i="3"/>
  <c r="N31" i="3"/>
  <c r="N13" i="3"/>
  <c r="N26" i="3"/>
  <c r="N27" i="3"/>
  <c r="N12" i="3"/>
  <c r="N16" i="3"/>
  <c r="N33" i="3"/>
  <c r="N24" i="3"/>
  <c r="N20" i="3"/>
  <c r="N29" i="3"/>
  <c r="N17" i="3"/>
  <c r="N37" i="3"/>
</calcChain>
</file>

<file path=xl/sharedStrings.xml><?xml version="1.0" encoding="utf-8"?>
<sst xmlns="http://schemas.openxmlformats.org/spreadsheetml/2006/main" count="460" uniqueCount="218">
  <si>
    <t>6 класс</t>
  </si>
  <si>
    <t>УТВЕРЖДАЮ:</t>
  </si>
  <si>
    <t>Врио директора МАУ ЦСОО "Перемена"</t>
  </si>
  <si>
    <t>___________________ Н.А. Третьякова</t>
  </si>
  <si>
    <t xml:space="preserve">Протокол заседания жюри школьного этапа всероссийской олимпиады школьников </t>
  </si>
  <si>
    <t>по обществознанию в МБОУ "СОШ №10" имени Героя РФ А.Б.Ушакова"</t>
  </si>
  <si>
    <t>№</t>
  </si>
  <si>
    <t>Шифр</t>
  </si>
  <si>
    <t>Фамилия Имя Отчество</t>
  </si>
  <si>
    <t>Полное наименование общеобразовательной организации
(по Уставу)</t>
  </si>
  <si>
    <t>Класс обучения</t>
  </si>
  <si>
    <t xml:space="preserve">Количество баллов </t>
  </si>
  <si>
    <t>Сумма баллов
(макс. - 50)</t>
  </si>
  <si>
    <t>Итоговый балл (макс. - 100)</t>
  </si>
  <si>
    <t>Статус участника</t>
  </si>
  <si>
    <t>0-6-11</t>
  </si>
  <si>
    <t>Семакин Роман Дмитриевич</t>
  </si>
  <si>
    <t>6М</t>
  </si>
  <si>
    <t>Победитель</t>
  </si>
  <si>
    <t>0-6-02</t>
  </si>
  <si>
    <t>Касаткина Юлия Алексеевна</t>
  </si>
  <si>
    <t>6А</t>
  </si>
  <si>
    <t>0-6-03</t>
  </si>
  <si>
    <t>Поздеев Филипп Владимирович</t>
  </si>
  <si>
    <t>Призер</t>
  </si>
  <si>
    <t>0-6-08</t>
  </si>
  <si>
    <t>Шудегов Григорий Дмитриевич</t>
  </si>
  <si>
    <t>0-6-12</t>
  </si>
  <si>
    <t>Дюкина Екатерина Олеговна</t>
  </si>
  <si>
    <t>Участник</t>
  </si>
  <si>
    <t>0-6-07</t>
  </si>
  <si>
    <t>Данилов Михаил Андреевич</t>
  </si>
  <si>
    <t>0-6-06</t>
  </si>
  <si>
    <t>Подчезерцев Алексей Павлович</t>
  </si>
  <si>
    <t>0-6-05</t>
  </si>
  <si>
    <t>Алиева Аделина Эльвиновна</t>
  </si>
  <si>
    <t>0-6-04</t>
  </si>
  <si>
    <t>Кутявин Даниил Константинович</t>
  </si>
  <si>
    <t>0-6-10</t>
  </si>
  <si>
    <t>Пинегин Роман Андреевич</t>
  </si>
  <si>
    <t>0-6-13</t>
  </si>
  <si>
    <t>Курочкина Маргарита Александровна</t>
  </si>
  <si>
    <t>0-6-01</t>
  </si>
  <si>
    <t>Резенов Александр Витальевич</t>
  </si>
  <si>
    <t>0-6-09</t>
  </si>
  <si>
    <t>Васильева Варвара Денисовна</t>
  </si>
  <si>
    <t>Председатель жюри</t>
  </si>
  <si>
    <t>Члены жюри</t>
  </si>
  <si>
    <t>7 класс</t>
  </si>
  <si>
    <t>8 класс</t>
  </si>
  <si>
    <t>9 класс</t>
  </si>
  <si>
    <t>Сумма баллов
(макс. - 80)</t>
  </si>
  <si>
    <t>Итоговый балл
(макс. - 100)</t>
  </si>
  <si>
    <t>10 класс</t>
  </si>
  <si>
    <t>7А</t>
  </si>
  <si>
    <t>О-7-1</t>
  </si>
  <si>
    <t>О-7-2</t>
  </si>
  <si>
    <t>О-7-3</t>
  </si>
  <si>
    <t>О-7-4</t>
  </si>
  <si>
    <t>О-7-5</t>
  </si>
  <si>
    <t>О-7-6</t>
  </si>
  <si>
    <t>О-7-7</t>
  </si>
  <si>
    <t>О-7-8</t>
  </si>
  <si>
    <t>О-7-9</t>
  </si>
  <si>
    <t>О-7-10</t>
  </si>
  <si>
    <t>О-7-11</t>
  </si>
  <si>
    <t>О-7-12</t>
  </si>
  <si>
    <t>Королева Софья Алексеевна</t>
  </si>
  <si>
    <t>Яковлева Дарья Романовна</t>
  </si>
  <si>
    <t>Баженова Елизавета Владимировна</t>
  </si>
  <si>
    <t>Михайлова Анастасия Руслановна</t>
  </si>
  <si>
    <t>Волков Кирилл Дмитриевич</t>
  </si>
  <si>
    <t>Лобов Михаил Константинович</t>
  </si>
  <si>
    <t>Абашева Софья Дмитриевна</t>
  </si>
  <si>
    <t>Щапова Карина Николаевна</t>
  </si>
  <si>
    <t>Сунцова Полина Павловна</t>
  </si>
  <si>
    <t>Касимова Нелли Денисовна</t>
  </si>
  <si>
    <t>Меркулова Виктория Александровна</t>
  </si>
  <si>
    <t>Куликова Кира Павловна</t>
  </si>
  <si>
    <t>О-7-13</t>
  </si>
  <si>
    <t>О-7-14</t>
  </si>
  <si>
    <t>Чайникова Виктория Артемьевна</t>
  </si>
  <si>
    <t>Чиркова Полина Михайловна</t>
  </si>
  <si>
    <t>О-7-23</t>
  </si>
  <si>
    <t>Вологдина Маргарита Алексеевна</t>
  </si>
  <si>
    <t>О-7-24</t>
  </si>
  <si>
    <t>О-7-25</t>
  </si>
  <si>
    <t>О-7-26</t>
  </si>
  <si>
    <t>О-7-27</t>
  </si>
  <si>
    <t>О-7-28</t>
  </si>
  <si>
    <t>О-7-29</t>
  </si>
  <si>
    <t>О-7-30</t>
  </si>
  <si>
    <t>О-7-31</t>
  </si>
  <si>
    <t>О-7-32</t>
  </si>
  <si>
    <t>О-7-33</t>
  </si>
  <si>
    <t>О-7-34</t>
  </si>
  <si>
    <t>7Б</t>
  </si>
  <si>
    <t>Егиазарян Тигран Арменович</t>
  </si>
  <si>
    <t>Санникова Екатерина Алексеевна</t>
  </si>
  <si>
    <t>Садриева Алина Дамировна</t>
  </si>
  <si>
    <t>Кунаева Вероника Алексеевна</t>
  </si>
  <si>
    <t>Гагарин Виталий Алексеевич</t>
  </si>
  <si>
    <t>Овсянников Святослав Андреевич</t>
  </si>
  <si>
    <t>Галлямова Эльвира Антоновна</t>
  </si>
  <si>
    <t>Чупин Сергей Александрович</t>
  </si>
  <si>
    <t>7К</t>
  </si>
  <si>
    <t>Волкова Алина Андреевна</t>
  </si>
  <si>
    <t>Сабреков Семен Денисович</t>
  </si>
  <si>
    <t>Жуйкова Ксения Ивановна</t>
  </si>
  <si>
    <t>О-8-01</t>
  </si>
  <si>
    <t>О-8-02</t>
  </si>
  <si>
    <t>О-8-03</t>
  </si>
  <si>
    <t>О-8-05</t>
  </si>
  <si>
    <t>О-8-06</t>
  </si>
  <si>
    <t>О-8-07</t>
  </si>
  <si>
    <t>О-8-08</t>
  </si>
  <si>
    <t>Ившин Александр Васильевич</t>
  </si>
  <si>
    <t>8К</t>
  </si>
  <si>
    <t>Созинов Глеб Алексеевич</t>
  </si>
  <si>
    <t>Каркин Кирилл Николаевич</t>
  </si>
  <si>
    <t>Хаймин Тимофей Иванович</t>
  </si>
  <si>
    <t>Рылов Роман Васильевич</t>
  </si>
  <si>
    <t>Голубенко Савелий Анатольевич</t>
  </si>
  <si>
    <t>Перевощиков Артём Андреевич</t>
  </si>
  <si>
    <t>О-8-1</t>
  </si>
  <si>
    <t>О-8-2</t>
  </si>
  <si>
    <t>О-8-3</t>
  </si>
  <si>
    <t>Александров Даниил Маратович</t>
  </si>
  <si>
    <t>8В</t>
  </si>
  <si>
    <t>Турчанников Кирилл Игоревич</t>
  </si>
  <si>
    <t>Дьяконов Дмитрий Алексеевич</t>
  </si>
  <si>
    <t>8-ОБЩ-01</t>
  </si>
  <si>
    <t>8-ОБЩ-02</t>
  </si>
  <si>
    <t>8-ОБЩ-03</t>
  </si>
  <si>
    <t>8-ОБЩ-04</t>
  </si>
  <si>
    <t>8-ОБЩ-05</t>
  </si>
  <si>
    <t>8-ОБЩ-06</t>
  </si>
  <si>
    <t>8-ОБЩ-07</t>
  </si>
  <si>
    <t>8Б</t>
  </si>
  <si>
    <t>Миннегалимов Егор Александрович</t>
  </si>
  <si>
    <t>Лубнин Максим Ильйич</t>
  </si>
  <si>
    <t>Корепанов Данил Григорьевич</t>
  </si>
  <si>
    <t>Веретенников Владислав Игоревич</t>
  </si>
  <si>
    <t>Возмищев Ярослав Эдуардович</t>
  </si>
  <si>
    <t>Булдакова Алина Константиновна</t>
  </si>
  <si>
    <t>Дряхлова Лидия Степановна</t>
  </si>
  <si>
    <t>9-ОБЩ-01</t>
  </si>
  <si>
    <t>9-ОБЩ-02</t>
  </si>
  <si>
    <t>9-ОБЩ-03</t>
  </si>
  <si>
    <t>9-ОБЩ-04</t>
  </si>
  <si>
    <t>9-ОБЩ-05</t>
  </si>
  <si>
    <t>9-ОБЩ-06</t>
  </si>
  <si>
    <t>9-ОБЩ-07</t>
  </si>
  <si>
    <t>9-ОБЩ-08</t>
  </si>
  <si>
    <t>9-ОБЩ-09</t>
  </si>
  <si>
    <t>9-ОБЩ-10</t>
  </si>
  <si>
    <t>9-ОБЩ-11</t>
  </si>
  <si>
    <t>9-ОБЩ-12</t>
  </si>
  <si>
    <t>9-ОБЩ-13</t>
  </si>
  <si>
    <t>9-ОБЩ-14</t>
  </si>
  <si>
    <t>9-ОБЩ-15</t>
  </si>
  <si>
    <t>9-ОБЩ-16</t>
  </si>
  <si>
    <t>Ибрагимов Даниил Игоревич</t>
  </si>
  <si>
    <t>9Б</t>
  </si>
  <si>
    <t>Корепанова Анастасия Ивановна</t>
  </si>
  <si>
    <t>Уткина Кристина Николаевна</t>
  </si>
  <si>
    <t>Смолина Яна Дмитриевна</t>
  </si>
  <si>
    <t>Князев Никита Иванович</t>
  </si>
  <si>
    <t>Усов Алексей Андреевич</t>
  </si>
  <si>
    <t>Лысков Тимофей Андреевич</t>
  </si>
  <si>
    <t>Ельцова Маргарита Александровна</t>
  </si>
  <si>
    <t>Ярославцев Артём Сергеевич</t>
  </si>
  <si>
    <t>Наумова Ульяна Сергеевна</t>
  </si>
  <si>
    <t>Брылякова Виктория Александровна</t>
  </si>
  <si>
    <t>Смирнова Есения Алексеевна</t>
  </si>
  <si>
    <t>Абашева Динара Альбертовна</t>
  </si>
  <si>
    <t>Дементьев Илья Евгеньевич</t>
  </si>
  <si>
    <t>Коровнык Александр Олегович</t>
  </si>
  <si>
    <t>Бухарева Алёна Алексеевна</t>
  </si>
  <si>
    <t>О-9-03</t>
  </si>
  <si>
    <t>О-9-01</t>
  </si>
  <si>
    <t>О-9-02</t>
  </si>
  <si>
    <t>О-9-04</t>
  </si>
  <si>
    <t>О-9-05</t>
  </si>
  <si>
    <t>О-9-06</t>
  </si>
  <si>
    <t>О-9-07</t>
  </si>
  <si>
    <t>О-9-08</t>
  </si>
  <si>
    <t>О-9-09</t>
  </si>
  <si>
    <t>9А</t>
  </si>
  <si>
    <t>Семакин Антон Михайлович</t>
  </si>
  <si>
    <t>Барановский Роман Сергеевич</t>
  </si>
  <si>
    <t>Богданов Андрей Евгеньевич</t>
  </si>
  <si>
    <t>Ушакова Виктория Владимировна</t>
  </si>
  <si>
    <t>Кисленко Диана Руслановна</t>
  </si>
  <si>
    <t>Корбулатов Илья Иванович</t>
  </si>
  <si>
    <t>Кондратьев Максим Антонович</t>
  </si>
  <si>
    <t>Сарапулов Лев Иванович</t>
  </si>
  <si>
    <t>Дудниченко Татьяна Анатольевна</t>
  </si>
  <si>
    <t>О-10-1</t>
  </si>
  <si>
    <t>О-10-2</t>
  </si>
  <si>
    <t>О-10-3</t>
  </si>
  <si>
    <t>О-10-4</t>
  </si>
  <si>
    <t>О-10-5</t>
  </si>
  <si>
    <t>О-10-6</t>
  </si>
  <si>
    <t>О-10-7</t>
  </si>
  <si>
    <t>Карлова Софья Кирилловна</t>
  </si>
  <si>
    <t>Чупина Елена Андреевна</t>
  </si>
  <si>
    <t>Михайлова Алёна Руслановна</t>
  </si>
  <si>
    <t>Бузикова Ильяна Ильдаровна</t>
  </si>
  <si>
    <t>Кутявина Елизавета Александровна</t>
  </si>
  <si>
    <t>Бушмакина Валерия Денисовна</t>
  </si>
  <si>
    <t>Кунаева Дарья Константиновна</t>
  </si>
  <si>
    <t>Муниципальное бюджетное общеобразовательное учреждение "Средняя общеобразовательная школа №10" имени Героя Российской Федерации Антона Борисовича Ушакова</t>
  </si>
  <si>
    <t>Протопопова И.О.</t>
  </si>
  <si>
    <t>Токмина М.В.</t>
  </si>
  <si>
    <t>Чирков И.М</t>
  </si>
  <si>
    <t>Мышкина Г.А.</t>
  </si>
  <si>
    <t>Кунаева Э.Г.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</si>
</sst>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indexed="8"/>
      <name val="Arial Cyr"/>
    </font>
    <font>
      <sz val="12"/>
      <color indexed="8"/>
      <name val="Arial Cyr"/>
    </font>
    <font>
      <sz val="13"/>
      <color indexed="8"/>
      <name val="Times New Roman"/>
    </font>
    <font>
      <b/>
      <sz val="13"/>
      <color indexed="8"/>
      <name val="Times New Roman"/>
    </font>
    <font>
      <sz val="12"/>
      <color indexed="8"/>
      <name val="Times New Roman"/>
    </font>
    <font>
      <sz val="8"/>
      <name val="Arial Cyr"/>
    </font>
    <font>
      <sz val="13"/>
      <color indexed="8"/>
      <name val="Times New Roman"/>
      <family val="1"/>
      <charset val="204"/>
    </font>
    <font>
      <sz val="11"/>
      <color indexed="8"/>
      <name val="Calibri"/>
      <family val="2"/>
      <charset val="1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theme="0"/>
        <bgColor indexed="26"/>
      </patternFill>
    </fill>
  </fills>
  <borders count="26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/>
      <diagonal/>
    </border>
    <border>
      <left style="thin">
        <color indexed="13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3"/>
      </left>
      <right/>
      <top style="thin">
        <color indexed="8"/>
      </top>
      <bottom style="thin">
        <color indexed="8"/>
      </bottom>
      <diagonal/>
    </border>
    <border>
      <left style="thin">
        <color indexed="13"/>
      </left>
      <right/>
      <top style="thin">
        <color indexed="8"/>
      </top>
      <bottom style="thin">
        <color indexed="13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13"/>
      </top>
      <bottom/>
      <diagonal/>
    </border>
    <border>
      <left style="thin">
        <color indexed="13"/>
      </left>
      <right style="thin">
        <color indexed="13"/>
      </right>
      <top/>
      <bottom style="thin">
        <color indexed="13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13"/>
      </right>
      <top style="thin">
        <color indexed="8"/>
      </top>
      <bottom style="thin">
        <color indexed="13"/>
      </bottom>
      <diagonal/>
    </border>
  </borders>
  <cellStyleXfs count="2">
    <xf numFmtId="0" fontId="0" fillId="0" borderId="0" applyNumberFormat="0" applyFill="0" applyBorder="0" applyProtection="0"/>
    <xf numFmtId="0" fontId="7" fillId="0" borderId="0"/>
  </cellStyleXfs>
  <cellXfs count="8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2" fillId="2" borderId="1" xfId="0" applyNumberFormat="1" applyFont="1" applyFill="1" applyBorder="1" applyAlignment="1"/>
    <xf numFmtId="0" fontId="2" fillId="2" borderId="1" xfId="0" applyFont="1" applyFill="1" applyBorder="1" applyAlignment="1"/>
    <xf numFmtId="0" fontId="0" fillId="0" borderId="1" xfId="0" applyFont="1" applyBorder="1" applyAlignment="1"/>
    <xf numFmtId="0" fontId="0" fillId="0" borderId="5" xfId="0" applyFont="1" applyBorder="1" applyAlignment="1">
      <alignment horizontal="left"/>
    </xf>
    <xf numFmtId="0" fontId="0" fillId="0" borderId="8" xfId="0" applyFont="1" applyBorder="1" applyAlignment="1"/>
    <xf numFmtId="0" fontId="2" fillId="2" borderId="6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0" fillId="0" borderId="0" xfId="0" applyNumberFormat="1" applyFont="1" applyAlignment="1"/>
    <xf numFmtId="0" fontId="2" fillId="2" borderId="6" xfId="0" applyFont="1" applyFill="1" applyBorder="1" applyAlignment="1">
      <alignment horizontal="left" vertical="center" wrapText="1"/>
    </xf>
    <xf numFmtId="0" fontId="0" fillId="2" borderId="11" xfId="0" applyFont="1" applyFill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2" fillId="2" borderId="6" xfId="0" applyFont="1" applyFill="1" applyBorder="1" applyAlignment="1">
      <alignment horizontal="center" vertical="center" wrapText="1"/>
    </xf>
    <xf numFmtId="0" fontId="0" fillId="0" borderId="5" xfId="0" applyFont="1" applyBorder="1" applyAlignment="1"/>
    <xf numFmtId="0" fontId="6" fillId="2" borderId="6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/>
    </xf>
    <xf numFmtId="0" fontId="0" fillId="2" borderId="19" xfId="0" applyFont="1" applyFill="1" applyBorder="1" applyAlignment="1"/>
    <xf numFmtId="1" fontId="2" fillId="2" borderId="19" xfId="0" applyNumberFormat="1" applyFont="1" applyFill="1" applyBorder="1" applyAlignment="1">
      <alignment horizontal="center" vertical="center" wrapText="1"/>
    </xf>
    <xf numFmtId="2" fontId="2" fillId="2" borderId="19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7" xfId="0" applyNumberFormat="1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3" xfId="0" applyNumberFormat="1" applyFont="1" applyFill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vertical="top" wrapText="1"/>
    </xf>
    <xf numFmtId="0" fontId="9" fillId="3" borderId="20" xfId="1" applyFont="1" applyFill="1" applyBorder="1" applyAlignment="1">
      <alignment horizontal="center" vertical="center" wrapText="1"/>
    </xf>
    <xf numFmtId="0" fontId="8" fillId="2" borderId="12" xfId="0" applyNumberFormat="1" applyFont="1" applyFill="1" applyBorder="1" applyAlignment="1">
      <alignment horizontal="center" vertical="center" wrapText="1"/>
    </xf>
    <xf numFmtId="1" fontId="6" fillId="2" borderId="12" xfId="0" applyNumberFormat="1" applyFont="1" applyFill="1" applyBorder="1" applyAlignment="1">
      <alignment horizontal="center" vertical="center" wrapText="1"/>
    </xf>
    <xf numFmtId="2" fontId="6" fillId="2" borderId="12" xfId="0" applyNumberFormat="1" applyFont="1" applyFill="1" applyBorder="1" applyAlignment="1">
      <alignment horizontal="center" vertical="center" wrapText="1"/>
    </xf>
    <xf numFmtId="0" fontId="9" fillId="3" borderId="21" xfId="1" applyFont="1" applyFill="1" applyBorder="1" applyAlignment="1">
      <alignment horizontal="center" vertical="center" wrapText="1"/>
    </xf>
    <xf numFmtId="0" fontId="8" fillId="2" borderId="14" xfId="0" applyNumberFormat="1" applyFont="1" applyFill="1" applyBorder="1" applyAlignment="1">
      <alignment horizontal="center"/>
    </xf>
    <xf numFmtId="49" fontId="8" fillId="2" borderId="12" xfId="0" applyNumberFormat="1" applyFont="1" applyFill="1" applyBorder="1" applyAlignment="1">
      <alignment horizontal="center"/>
    </xf>
    <xf numFmtId="49" fontId="8" fillId="2" borderId="12" xfId="0" applyNumberFormat="1" applyFont="1" applyFill="1" applyBorder="1" applyAlignment="1">
      <alignment vertical="top"/>
    </xf>
    <xf numFmtId="0" fontId="8" fillId="2" borderId="12" xfId="0" applyNumberFormat="1" applyFont="1" applyFill="1" applyBorder="1" applyAlignment="1">
      <alignment horizontal="center"/>
    </xf>
    <xf numFmtId="1" fontId="8" fillId="2" borderId="12" xfId="0" applyNumberFormat="1" applyFont="1" applyFill="1" applyBorder="1" applyAlignment="1">
      <alignment horizontal="center" vertical="center" wrapText="1"/>
    </xf>
    <xf numFmtId="2" fontId="8" fillId="2" borderId="12" xfId="0" applyNumberFormat="1" applyFont="1" applyFill="1" applyBorder="1" applyAlignment="1">
      <alignment horizontal="center" vertical="center" wrapText="1"/>
    </xf>
    <xf numFmtId="0" fontId="8" fillId="2" borderId="13" xfId="0" applyNumberFormat="1" applyFont="1" applyFill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vertical="top" wrapText="1"/>
    </xf>
    <xf numFmtId="0" fontId="8" fillId="2" borderId="15" xfId="0" applyNumberFormat="1" applyFont="1" applyFill="1" applyBorder="1" applyAlignment="1">
      <alignment horizontal="center"/>
    </xf>
    <xf numFmtId="0" fontId="8" fillId="2" borderId="16" xfId="0" applyNumberFormat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 vertical="center" wrapText="1"/>
    </xf>
    <xf numFmtId="0" fontId="9" fillId="3" borderId="17" xfId="1" applyFont="1" applyFill="1" applyBorder="1" applyAlignment="1">
      <alignment horizontal="center" vertical="center" wrapText="1"/>
    </xf>
    <xf numFmtId="0" fontId="9" fillId="3" borderId="23" xfId="1" applyFont="1" applyFill="1" applyBorder="1" applyAlignment="1">
      <alignment horizontal="center" vertical="center" wrapText="1"/>
    </xf>
    <xf numFmtId="0" fontId="9" fillId="3" borderId="24" xfId="1" applyFont="1" applyFill="1" applyBorder="1" applyAlignment="1">
      <alignment horizontal="center" vertical="center" wrapText="1"/>
    </xf>
    <xf numFmtId="0" fontId="0" fillId="2" borderId="15" xfId="0" applyFont="1" applyFill="1" applyBorder="1" applyAlignment="1"/>
    <xf numFmtId="0" fontId="0" fillId="2" borderId="16" xfId="0" applyFont="1" applyFill="1" applyBorder="1" applyAlignment="1"/>
    <xf numFmtId="0" fontId="0" fillId="2" borderId="25" xfId="0" applyFont="1" applyFill="1" applyBorder="1" applyAlignment="1"/>
    <xf numFmtId="0" fontId="0" fillId="2" borderId="5" xfId="0" applyFont="1" applyFill="1" applyBorder="1" applyAlignment="1"/>
    <xf numFmtId="0" fontId="9" fillId="3" borderId="12" xfId="1" applyFont="1" applyFill="1" applyBorder="1" applyAlignment="1">
      <alignment vertical="center" wrapText="1"/>
    </xf>
    <xf numFmtId="0" fontId="0" fillId="2" borderId="2" xfId="0" applyFont="1" applyFill="1" applyBorder="1" applyAlignment="1"/>
    <xf numFmtId="0" fontId="2" fillId="2" borderId="2" xfId="0" applyFont="1" applyFill="1" applyBorder="1" applyAlignment="1">
      <alignment horizontal="left"/>
    </xf>
    <xf numFmtId="0" fontId="0" fillId="2" borderId="12" xfId="0" applyFont="1" applyFill="1" applyBorder="1" applyAlignment="1"/>
    <xf numFmtId="49" fontId="2" fillId="2" borderId="12" xfId="0" applyNumberFormat="1" applyFont="1" applyFill="1" applyBorder="1" applyAlignment="1">
      <alignment horizontal="left"/>
    </xf>
    <xf numFmtId="0" fontId="0" fillId="0" borderId="12" xfId="0" applyNumberFormat="1" applyFont="1" applyBorder="1" applyAlignment="1"/>
    <xf numFmtId="0" fontId="8" fillId="2" borderId="19" xfId="0" applyFont="1" applyFill="1" applyBorder="1" applyAlignment="1"/>
    <xf numFmtId="0" fontId="8" fillId="2" borderId="2" xfId="0" applyFont="1" applyFill="1" applyBorder="1" applyAlignment="1"/>
    <xf numFmtId="0" fontId="8" fillId="2" borderId="12" xfId="0" applyFont="1" applyFill="1" applyBorder="1" applyAlignment="1"/>
    <xf numFmtId="0" fontId="8" fillId="0" borderId="12" xfId="0" applyNumberFormat="1" applyFont="1" applyBorder="1" applyAlignment="1"/>
  </cellXfs>
  <cellStyles count="2">
    <cellStyle name="Excel Built-in Normal" xfId="1"/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FFFFF"/>
      <rgbColor rgb="FFAAAAAA"/>
      <rgbColor rgb="FF26335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="70" zoomScaleNormal="70" workbookViewId="0">
      <selection activeCell="G31" sqref="G31"/>
    </sheetView>
  </sheetViews>
  <sheetFormatPr defaultColWidth="9" defaultRowHeight="12.75" customHeight="1" x14ac:dyDescent="0.25"/>
  <cols>
    <col min="1" max="1" width="5.21875" style="1" customWidth="1"/>
    <col min="2" max="2" width="12.44140625" style="1" customWidth="1"/>
    <col min="3" max="3" width="42" style="1" customWidth="1"/>
    <col min="4" max="4" width="63.44140625" style="1" customWidth="1"/>
    <col min="5" max="5" width="16.21875" style="1" customWidth="1"/>
    <col min="6" max="12" width="8.77734375" style="1" customWidth="1"/>
    <col min="13" max="14" width="16.5546875" style="1" customWidth="1"/>
    <col min="15" max="15" width="24.21875" style="1" customWidth="1"/>
    <col min="16" max="17" width="9" style="1" customWidth="1"/>
    <col min="18" max="16384" width="9" style="1"/>
  </cols>
  <sheetData>
    <row r="1" spans="1:16" ht="18.45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 t="s">
        <v>1</v>
      </c>
      <c r="N1" s="4"/>
      <c r="O1" s="2"/>
      <c r="P1" s="5"/>
    </row>
    <row r="2" spans="1:16" ht="18.4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 t="s">
        <v>2</v>
      </c>
      <c r="N2" s="4"/>
      <c r="O2" s="2"/>
      <c r="P2" s="5"/>
    </row>
    <row r="3" spans="1:16" ht="18.45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 t="s">
        <v>3</v>
      </c>
      <c r="N3" s="4"/>
      <c r="O3" s="2"/>
      <c r="P3" s="5"/>
    </row>
    <row r="4" spans="1:16" ht="18.4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4"/>
      <c r="N4" s="4"/>
      <c r="O4" s="2"/>
      <c r="P4" s="5"/>
    </row>
    <row r="5" spans="1:16" ht="18.45" customHeight="1" x14ac:dyDescent="0.3">
      <c r="A5" s="2"/>
      <c r="B5" s="34" t="s">
        <v>4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5"/>
    </row>
    <row r="6" spans="1:16" ht="18.45" customHeight="1" x14ac:dyDescent="0.3">
      <c r="A6" s="2"/>
      <c r="B6" s="34" t="s">
        <v>5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5"/>
    </row>
    <row r="7" spans="1:16" ht="14.1" customHeight="1" x14ac:dyDescent="0.25">
      <c r="A7" s="39" t="s">
        <v>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5"/>
    </row>
    <row r="8" spans="1:16" ht="14.1" customHeight="1" x14ac:dyDescent="0.3">
      <c r="A8" s="41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6"/>
    </row>
    <row r="9" spans="1:16" ht="16.5" customHeight="1" x14ac:dyDescent="0.25">
      <c r="A9" s="44" t="s">
        <v>6</v>
      </c>
      <c r="B9" s="44" t="s">
        <v>7</v>
      </c>
      <c r="C9" s="44" t="s">
        <v>8</v>
      </c>
      <c r="D9" s="44" t="s">
        <v>9</v>
      </c>
      <c r="E9" s="44" t="s">
        <v>10</v>
      </c>
      <c r="F9" s="44" t="s">
        <v>11</v>
      </c>
      <c r="G9" s="45"/>
      <c r="H9" s="45"/>
      <c r="I9" s="45"/>
      <c r="J9" s="45"/>
      <c r="K9" s="45"/>
      <c r="L9" s="45"/>
      <c r="M9" s="44" t="s">
        <v>12</v>
      </c>
      <c r="N9" s="46" t="s">
        <v>13</v>
      </c>
      <c r="O9" s="44" t="s">
        <v>14</v>
      </c>
      <c r="P9" s="7"/>
    </row>
    <row r="10" spans="1:16" ht="16.5" customHeight="1" x14ac:dyDescent="0.25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7"/>
      <c r="O10" s="45"/>
      <c r="P10" s="7"/>
    </row>
    <row r="11" spans="1:16" ht="18.45" customHeight="1" x14ac:dyDescent="0.25">
      <c r="A11" s="45"/>
      <c r="B11" s="48"/>
      <c r="C11" s="48"/>
      <c r="D11" s="48"/>
      <c r="E11" s="48"/>
      <c r="F11" s="49">
        <v>1</v>
      </c>
      <c r="G11" s="49">
        <v>2</v>
      </c>
      <c r="H11" s="49">
        <v>3</v>
      </c>
      <c r="I11" s="49">
        <v>4</v>
      </c>
      <c r="J11" s="49">
        <v>5</v>
      </c>
      <c r="K11" s="49">
        <v>6</v>
      </c>
      <c r="L11" s="49">
        <v>7</v>
      </c>
      <c r="M11" s="48"/>
      <c r="N11" s="50"/>
      <c r="O11" s="48"/>
      <c r="P11" s="7"/>
    </row>
    <row r="12" spans="1:16" ht="24.6" customHeight="1" x14ac:dyDescent="0.25">
      <c r="A12" s="51">
        <v>1</v>
      </c>
      <c r="B12" s="52" t="s">
        <v>15</v>
      </c>
      <c r="C12" s="53" t="s">
        <v>16</v>
      </c>
      <c r="D12" s="54" t="s">
        <v>212</v>
      </c>
      <c r="E12" s="52" t="s">
        <v>17</v>
      </c>
      <c r="F12" s="55">
        <v>6</v>
      </c>
      <c r="G12" s="55">
        <v>1</v>
      </c>
      <c r="H12" s="55">
        <v>0</v>
      </c>
      <c r="I12" s="55">
        <v>1</v>
      </c>
      <c r="J12" s="55">
        <v>6</v>
      </c>
      <c r="K12" s="55">
        <v>4</v>
      </c>
      <c r="L12" s="55">
        <v>1</v>
      </c>
      <c r="M12" s="56">
        <f t="shared" ref="M12:M24" si="0">SUM(F12:L12)</f>
        <v>19</v>
      </c>
      <c r="N12" s="57">
        <f t="shared" ref="N12:N24" si="1">M12*100/50</f>
        <v>38</v>
      </c>
      <c r="O12" s="52" t="s">
        <v>18</v>
      </c>
      <c r="P12" s="24"/>
    </row>
    <row r="13" spans="1:16" ht="22.8" customHeight="1" x14ac:dyDescent="0.25">
      <c r="A13" s="51">
        <v>2</v>
      </c>
      <c r="B13" s="52" t="s">
        <v>19</v>
      </c>
      <c r="C13" s="53" t="s">
        <v>20</v>
      </c>
      <c r="D13" s="58"/>
      <c r="E13" s="52" t="s">
        <v>21</v>
      </c>
      <c r="F13" s="55">
        <v>6</v>
      </c>
      <c r="G13" s="55">
        <v>1</v>
      </c>
      <c r="H13" s="55">
        <v>1</v>
      </c>
      <c r="I13" s="55">
        <v>1</v>
      </c>
      <c r="J13" s="55">
        <v>1</v>
      </c>
      <c r="K13" s="55">
        <v>5</v>
      </c>
      <c r="L13" s="55">
        <v>4</v>
      </c>
      <c r="M13" s="56">
        <f t="shared" si="0"/>
        <v>19</v>
      </c>
      <c r="N13" s="57">
        <f t="shared" si="1"/>
        <v>38</v>
      </c>
      <c r="O13" s="52" t="s">
        <v>18</v>
      </c>
      <c r="P13" s="24"/>
    </row>
    <row r="14" spans="1:16" ht="25.8" customHeight="1" x14ac:dyDescent="0.25">
      <c r="A14" s="51">
        <v>3</v>
      </c>
      <c r="B14" s="52" t="s">
        <v>22</v>
      </c>
      <c r="C14" s="53" t="s">
        <v>23</v>
      </c>
      <c r="D14" s="58"/>
      <c r="E14" s="52" t="s">
        <v>17</v>
      </c>
      <c r="F14" s="55">
        <v>4</v>
      </c>
      <c r="G14" s="55">
        <v>1</v>
      </c>
      <c r="H14" s="55">
        <v>0</v>
      </c>
      <c r="I14" s="55">
        <v>1</v>
      </c>
      <c r="J14" s="55">
        <v>5</v>
      </c>
      <c r="K14" s="55">
        <v>3</v>
      </c>
      <c r="L14" s="55">
        <v>4</v>
      </c>
      <c r="M14" s="56">
        <f t="shared" si="0"/>
        <v>18</v>
      </c>
      <c r="N14" s="57">
        <f t="shared" si="1"/>
        <v>36</v>
      </c>
      <c r="O14" s="52" t="s">
        <v>24</v>
      </c>
      <c r="P14" s="24"/>
    </row>
    <row r="15" spans="1:16" ht="21.6" customHeight="1" x14ac:dyDescent="0.3">
      <c r="A15" s="59">
        <v>4</v>
      </c>
      <c r="B15" s="60" t="s">
        <v>25</v>
      </c>
      <c r="C15" s="61" t="s">
        <v>26</v>
      </c>
      <c r="D15" s="58"/>
      <c r="E15" s="60" t="s">
        <v>17</v>
      </c>
      <c r="F15" s="62">
        <v>4</v>
      </c>
      <c r="G15" s="62">
        <v>1</v>
      </c>
      <c r="H15" s="62">
        <v>0</v>
      </c>
      <c r="I15" s="62">
        <v>2</v>
      </c>
      <c r="J15" s="62">
        <v>1</v>
      </c>
      <c r="K15" s="62">
        <v>6</v>
      </c>
      <c r="L15" s="62">
        <v>4</v>
      </c>
      <c r="M15" s="63">
        <f t="shared" si="0"/>
        <v>18</v>
      </c>
      <c r="N15" s="64">
        <f t="shared" si="1"/>
        <v>36</v>
      </c>
      <c r="O15" s="52" t="s">
        <v>24</v>
      </c>
      <c r="P15" s="26"/>
    </row>
    <row r="16" spans="1:16" ht="21.6" customHeight="1" x14ac:dyDescent="0.25">
      <c r="A16" s="65">
        <v>5</v>
      </c>
      <c r="B16" s="52" t="s">
        <v>27</v>
      </c>
      <c r="C16" s="66" t="s">
        <v>28</v>
      </c>
      <c r="D16" s="58"/>
      <c r="E16" s="52" t="s">
        <v>17</v>
      </c>
      <c r="F16" s="55">
        <v>4</v>
      </c>
      <c r="G16" s="55">
        <v>0</v>
      </c>
      <c r="H16" s="55">
        <v>1</v>
      </c>
      <c r="I16" s="55">
        <v>2</v>
      </c>
      <c r="J16" s="55">
        <v>3</v>
      </c>
      <c r="K16" s="55">
        <v>4</v>
      </c>
      <c r="L16" s="55">
        <v>3</v>
      </c>
      <c r="M16" s="63">
        <f t="shared" si="0"/>
        <v>17</v>
      </c>
      <c r="N16" s="64">
        <f t="shared" si="1"/>
        <v>34</v>
      </c>
      <c r="O16" s="52" t="s">
        <v>29</v>
      </c>
      <c r="P16" s="26"/>
    </row>
    <row r="17" spans="1:16" ht="17.399999999999999" customHeight="1" x14ac:dyDescent="0.3">
      <c r="A17" s="67">
        <v>6</v>
      </c>
      <c r="B17" s="60" t="s">
        <v>30</v>
      </c>
      <c r="C17" s="61" t="s">
        <v>31</v>
      </c>
      <c r="D17" s="58"/>
      <c r="E17" s="60" t="s">
        <v>21</v>
      </c>
      <c r="F17" s="62">
        <v>2</v>
      </c>
      <c r="G17" s="62">
        <v>0</v>
      </c>
      <c r="H17" s="62">
        <v>1</v>
      </c>
      <c r="I17" s="62">
        <v>1</v>
      </c>
      <c r="J17" s="62">
        <v>4</v>
      </c>
      <c r="K17" s="62">
        <v>4</v>
      </c>
      <c r="L17" s="62">
        <v>5</v>
      </c>
      <c r="M17" s="63">
        <f t="shared" si="0"/>
        <v>17</v>
      </c>
      <c r="N17" s="64">
        <f t="shared" si="1"/>
        <v>34</v>
      </c>
      <c r="O17" s="60" t="s">
        <v>29</v>
      </c>
      <c r="P17" s="26"/>
    </row>
    <row r="18" spans="1:16" ht="17.399999999999999" customHeight="1" x14ac:dyDescent="0.3">
      <c r="A18" s="68">
        <v>7</v>
      </c>
      <c r="B18" s="60" t="s">
        <v>32</v>
      </c>
      <c r="C18" s="61" t="s">
        <v>33</v>
      </c>
      <c r="D18" s="58"/>
      <c r="E18" s="60" t="s">
        <v>17</v>
      </c>
      <c r="F18" s="62">
        <v>4</v>
      </c>
      <c r="G18" s="62">
        <v>0</v>
      </c>
      <c r="H18" s="62">
        <v>2</v>
      </c>
      <c r="I18" s="62">
        <v>1</v>
      </c>
      <c r="J18" s="62">
        <v>1</v>
      </c>
      <c r="K18" s="62">
        <v>5</v>
      </c>
      <c r="L18" s="62">
        <v>2</v>
      </c>
      <c r="M18" s="63">
        <f t="shared" si="0"/>
        <v>15</v>
      </c>
      <c r="N18" s="64">
        <f t="shared" si="1"/>
        <v>30</v>
      </c>
      <c r="O18" s="60" t="s">
        <v>29</v>
      </c>
      <c r="P18" s="26"/>
    </row>
    <row r="19" spans="1:16" ht="17.399999999999999" customHeight="1" x14ac:dyDescent="0.3">
      <c r="A19" s="68">
        <v>8</v>
      </c>
      <c r="B19" s="60" t="s">
        <v>34</v>
      </c>
      <c r="C19" s="61" t="s">
        <v>35</v>
      </c>
      <c r="D19" s="58"/>
      <c r="E19" s="60" t="s">
        <v>17</v>
      </c>
      <c r="F19" s="62">
        <v>4</v>
      </c>
      <c r="G19" s="62">
        <v>0</v>
      </c>
      <c r="H19" s="62">
        <v>1</v>
      </c>
      <c r="I19" s="62">
        <v>4</v>
      </c>
      <c r="J19" s="62">
        <v>0</v>
      </c>
      <c r="K19" s="62">
        <v>3</v>
      </c>
      <c r="L19" s="62">
        <v>2</v>
      </c>
      <c r="M19" s="63">
        <f t="shared" si="0"/>
        <v>14</v>
      </c>
      <c r="N19" s="64">
        <f t="shared" si="1"/>
        <v>28</v>
      </c>
      <c r="O19" s="60" t="s">
        <v>29</v>
      </c>
      <c r="P19" s="26"/>
    </row>
    <row r="20" spans="1:16" ht="17.399999999999999" customHeight="1" x14ac:dyDescent="0.3">
      <c r="A20" s="68">
        <v>9</v>
      </c>
      <c r="B20" s="60" t="s">
        <v>36</v>
      </c>
      <c r="C20" s="61" t="s">
        <v>37</v>
      </c>
      <c r="D20" s="58"/>
      <c r="E20" s="60" t="s">
        <v>17</v>
      </c>
      <c r="F20" s="62">
        <v>4</v>
      </c>
      <c r="G20" s="62">
        <v>1</v>
      </c>
      <c r="H20" s="62">
        <v>1</v>
      </c>
      <c r="I20" s="62">
        <v>1</v>
      </c>
      <c r="J20" s="62">
        <v>1</v>
      </c>
      <c r="K20" s="62">
        <v>2</v>
      </c>
      <c r="L20" s="62">
        <v>4</v>
      </c>
      <c r="M20" s="63">
        <f t="shared" si="0"/>
        <v>14</v>
      </c>
      <c r="N20" s="64">
        <f t="shared" si="1"/>
        <v>28</v>
      </c>
      <c r="O20" s="60" t="s">
        <v>29</v>
      </c>
      <c r="P20" s="26"/>
    </row>
    <row r="21" spans="1:16" ht="17.399999999999999" customHeight="1" x14ac:dyDescent="0.3">
      <c r="A21" s="68">
        <v>10</v>
      </c>
      <c r="B21" s="60" t="s">
        <v>38</v>
      </c>
      <c r="C21" s="61" t="s">
        <v>39</v>
      </c>
      <c r="D21" s="58"/>
      <c r="E21" s="60" t="s">
        <v>17</v>
      </c>
      <c r="F21" s="62">
        <v>3</v>
      </c>
      <c r="G21" s="62">
        <v>1</v>
      </c>
      <c r="H21" s="62">
        <v>0</v>
      </c>
      <c r="I21" s="62">
        <v>0</v>
      </c>
      <c r="J21" s="62">
        <v>0</v>
      </c>
      <c r="K21" s="62">
        <v>6</v>
      </c>
      <c r="L21" s="62">
        <v>3</v>
      </c>
      <c r="M21" s="63">
        <f t="shared" si="0"/>
        <v>13</v>
      </c>
      <c r="N21" s="64">
        <f t="shared" si="1"/>
        <v>26</v>
      </c>
      <c r="O21" s="60" t="s">
        <v>29</v>
      </c>
      <c r="P21" s="26"/>
    </row>
    <row r="22" spans="1:16" ht="17.399999999999999" customHeight="1" x14ac:dyDescent="0.3">
      <c r="A22" s="68">
        <v>11</v>
      </c>
      <c r="B22" s="60" t="s">
        <v>40</v>
      </c>
      <c r="C22" s="61" t="s">
        <v>41</v>
      </c>
      <c r="D22" s="58"/>
      <c r="E22" s="60" t="s">
        <v>21</v>
      </c>
      <c r="F22" s="62">
        <v>5</v>
      </c>
      <c r="G22" s="62">
        <v>1</v>
      </c>
      <c r="H22" s="62">
        <v>0</v>
      </c>
      <c r="I22" s="62">
        <v>0</v>
      </c>
      <c r="J22" s="62">
        <v>0</v>
      </c>
      <c r="K22" s="62">
        <v>3</v>
      </c>
      <c r="L22" s="62">
        <v>4</v>
      </c>
      <c r="M22" s="63">
        <f t="shared" si="0"/>
        <v>13</v>
      </c>
      <c r="N22" s="64">
        <f t="shared" si="1"/>
        <v>26</v>
      </c>
      <c r="O22" s="60" t="s">
        <v>29</v>
      </c>
      <c r="P22" s="26"/>
    </row>
    <row r="23" spans="1:16" ht="17.399999999999999" customHeight="1" x14ac:dyDescent="0.3">
      <c r="A23" s="68">
        <v>12</v>
      </c>
      <c r="B23" s="60" t="s">
        <v>42</v>
      </c>
      <c r="C23" s="61" t="s">
        <v>43</v>
      </c>
      <c r="D23" s="58"/>
      <c r="E23" s="60" t="s">
        <v>21</v>
      </c>
      <c r="F23" s="62">
        <v>4</v>
      </c>
      <c r="G23" s="62">
        <v>1</v>
      </c>
      <c r="H23" s="62">
        <v>1</v>
      </c>
      <c r="I23" s="62">
        <v>1</v>
      </c>
      <c r="J23" s="62">
        <v>2</v>
      </c>
      <c r="K23" s="62">
        <v>1</v>
      </c>
      <c r="L23" s="62">
        <v>1</v>
      </c>
      <c r="M23" s="63">
        <f t="shared" si="0"/>
        <v>11</v>
      </c>
      <c r="N23" s="64">
        <f t="shared" si="1"/>
        <v>22</v>
      </c>
      <c r="O23" s="60" t="s">
        <v>29</v>
      </c>
      <c r="P23" s="26"/>
    </row>
    <row r="24" spans="1:16" ht="17.399999999999999" customHeight="1" x14ac:dyDescent="0.3">
      <c r="A24" s="68">
        <v>13</v>
      </c>
      <c r="B24" s="60" t="s">
        <v>44</v>
      </c>
      <c r="C24" s="61" t="s">
        <v>45</v>
      </c>
      <c r="D24" s="69"/>
      <c r="E24" s="60" t="s">
        <v>21</v>
      </c>
      <c r="F24" s="62">
        <v>4</v>
      </c>
      <c r="G24" s="62">
        <v>1</v>
      </c>
      <c r="H24" s="62">
        <v>0</v>
      </c>
      <c r="I24" s="62">
        <v>0</v>
      </c>
      <c r="J24" s="62">
        <v>1</v>
      </c>
      <c r="K24" s="62">
        <v>4</v>
      </c>
      <c r="L24" s="62">
        <v>0</v>
      </c>
      <c r="M24" s="63">
        <f t="shared" si="0"/>
        <v>10</v>
      </c>
      <c r="N24" s="64">
        <f t="shared" si="1"/>
        <v>20</v>
      </c>
      <c r="O24" s="60" t="s">
        <v>29</v>
      </c>
      <c r="P24" s="26"/>
    </row>
    <row r="25" spans="1:16" ht="18.45" customHeight="1" x14ac:dyDescent="0.25">
      <c r="A25" s="2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27"/>
      <c r="P25" s="5"/>
    </row>
    <row r="26" spans="1:16" ht="18.45" customHeight="1" x14ac:dyDescent="0.3">
      <c r="A26" s="2"/>
      <c r="B26" s="2"/>
      <c r="C26" s="14" t="s">
        <v>46</v>
      </c>
      <c r="D26" s="83" t="s">
        <v>213</v>
      </c>
      <c r="E26" s="2"/>
      <c r="F26" s="2"/>
      <c r="G26" s="2"/>
      <c r="H26" s="2"/>
      <c r="I26" s="2"/>
      <c r="J26" s="2"/>
      <c r="K26" s="2"/>
      <c r="L26" s="2"/>
      <c r="M26" s="12"/>
      <c r="N26" s="13"/>
      <c r="O26" s="2"/>
      <c r="P26" s="5"/>
    </row>
    <row r="27" spans="1:16" ht="18.45" customHeight="1" x14ac:dyDescent="0.3">
      <c r="A27" s="2"/>
      <c r="B27" s="2"/>
      <c r="C27" s="15"/>
      <c r="D27" s="84"/>
      <c r="E27" s="2"/>
      <c r="F27" s="2"/>
      <c r="G27" s="2"/>
      <c r="H27" s="2"/>
      <c r="I27" s="2"/>
      <c r="J27" s="2"/>
      <c r="K27" s="2"/>
      <c r="L27" s="2"/>
      <c r="M27" s="12"/>
      <c r="N27" s="13"/>
      <c r="O27" s="2"/>
      <c r="P27" s="5"/>
    </row>
    <row r="28" spans="1:16" ht="18.45" customHeight="1" x14ac:dyDescent="0.3">
      <c r="A28" s="2"/>
      <c r="B28" s="2"/>
      <c r="C28" s="14" t="s">
        <v>47</v>
      </c>
      <c r="D28" s="85" t="s">
        <v>214</v>
      </c>
      <c r="E28" s="2"/>
      <c r="F28" s="2"/>
      <c r="G28" s="2"/>
      <c r="H28" s="2"/>
      <c r="I28" s="2"/>
      <c r="J28" s="2"/>
      <c r="K28" s="2"/>
      <c r="L28" s="2"/>
      <c r="M28" s="12"/>
      <c r="N28" s="13"/>
      <c r="O28" s="2"/>
      <c r="P28" s="5"/>
    </row>
    <row r="29" spans="1:16" ht="12.75" customHeight="1" x14ac:dyDescent="0.3">
      <c r="D29" s="86" t="s">
        <v>215</v>
      </c>
    </row>
    <row r="30" spans="1:16" ht="12.75" customHeight="1" x14ac:dyDescent="0.3">
      <c r="D30" s="86" t="s">
        <v>216</v>
      </c>
    </row>
    <row r="31" spans="1:16" ht="12.75" customHeight="1" x14ac:dyDescent="0.3">
      <c r="D31" s="86" t="s">
        <v>217</v>
      </c>
    </row>
  </sheetData>
  <mergeCells count="14">
    <mergeCell ref="D12:D24"/>
    <mergeCell ref="M9:M11"/>
    <mergeCell ref="B5:O5"/>
    <mergeCell ref="B6:O6"/>
    <mergeCell ref="O9:O11"/>
    <mergeCell ref="N9:N11"/>
    <mergeCell ref="A7:O7"/>
    <mergeCell ref="A8:O8"/>
    <mergeCell ref="A9:A11"/>
    <mergeCell ref="B9:B11"/>
    <mergeCell ref="C9:C11"/>
    <mergeCell ref="D9:D11"/>
    <mergeCell ref="E9:E11"/>
    <mergeCell ref="F9:L10"/>
  </mergeCells>
  <pageMargins left="0.19652800000000001" right="0.19652800000000001" top="0.19652800000000001" bottom="0.19652800000000001" header="0.51180599999999998" footer="0.51180599999999998"/>
  <pageSetup scale="51" fitToHeight="0" orientation="landscape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showGridLines="0" zoomScale="70" zoomScaleNormal="70" workbookViewId="0">
      <selection activeCell="D46" sqref="D46"/>
    </sheetView>
  </sheetViews>
  <sheetFormatPr defaultColWidth="9" defaultRowHeight="12.75" customHeight="1" x14ac:dyDescent="0.25"/>
  <cols>
    <col min="1" max="1" width="5.21875" style="16" customWidth="1"/>
    <col min="2" max="2" width="12.44140625" style="16" customWidth="1"/>
    <col min="3" max="3" width="39.109375" style="16" bestFit="1" customWidth="1"/>
    <col min="4" max="4" width="63.44140625" style="16" customWidth="1"/>
    <col min="5" max="5" width="16.21875" style="16" customWidth="1"/>
    <col min="6" max="12" width="8.77734375" style="16" customWidth="1"/>
    <col min="13" max="14" width="16.5546875" style="16" customWidth="1"/>
    <col min="15" max="15" width="24.21875" style="16" customWidth="1"/>
    <col min="16" max="17" width="9" style="16" customWidth="1"/>
    <col min="18" max="16384" width="9" style="16"/>
  </cols>
  <sheetData>
    <row r="1" spans="1:16" ht="18.45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 t="s">
        <v>1</v>
      </c>
      <c r="N1" s="4"/>
      <c r="O1" s="2"/>
      <c r="P1" s="5"/>
    </row>
    <row r="2" spans="1:16" ht="18.4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 t="s">
        <v>2</v>
      </c>
      <c r="N2" s="4"/>
      <c r="O2" s="2"/>
      <c r="P2" s="5"/>
    </row>
    <row r="3" spans="1:16" ht="18.45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 t="s">
        <v>3</v>
      </c>
      <c r="N3" s="4"/>
      <c r="O3" s="2"/>
      <c r="P3" s="5"/>
    </row>
    <row r="4" spans="1:16" ht="18.4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4"/>
      <c r="N4" s="4"/>
      <c r="O4" s="2"/>
      <c r="P4" s="5"/>
    </row>
    <row r="5" spans="1:16" ht="18.45" customHeight="1" x14ac:dyDescent="0.3">
      <c r="A5" s="2"/>
      <c r="B5" s="34" t="s">
        <v>4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5"/>
    </row>
    <row r="6" spans="1:16" ht="18.45" customHeight="1" x14ac:dyDescent="0.3">
      <c r="A6" s="2"/>
      <c r="B6" s="34" t="s">
        <v>5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5"/>
    </row>
    <row r="7" spans="1:16" ht="14.1" customHeight="1" x14ac:dyDescent="0.25">
      <c r="A7" s="39" t="s">
        <v>48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5"/>
    </row>
    <row r="8" spans="1:16" ht="14.1" customHeight="1" x14ac:dyDescent="0.3">
      <c r="A8" s="41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6"/>
    </row>
    <row r="9" spans="1:16" ht="16.5" customHeight="1" x14ac:dyDescent="0.25">
      <c r="A9" s="32" t="s">
        <v>6</v>
      </c>
      <c r="B9" s="32" t="s">
        <v>7</v>
      </c>
      <c r="C9" s="32" t="s">
        <v>8</v>
      </c>
      <c r="D9" s="32" t="s">
        <v>9</v>
      </c>
      <c r="E9" s="32" t="s">
        <v>10</v>
      </c>
      <c r="F9" s="32" t="s">
        <v>11</v>
      </c>
      <c r="G9" s="33"/>
      <c r="H9" s="33"/>
      <c r="I9" s="33"/>
      <c r="J9" s="33"/>
      <c r="K9" s="33"/>
      <c r="L9" s="33"/>
      <c r="M9" s="32" t="s">
        <v>12</v>
      </c>
      <c r="N9" s="37" t="s">
        <v>13</v>
      </c>
      <c r="O9" s="32" t="s">
        <v>14</v>
      </c>
      <c r="P9" s="7"/>
    </row>
    <row r="10" spans="1:16" ht="16.5" customHeight="1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8"/>
      <c r="O10" s="33"/>
      <c r="P10" s="7"/>
    </row>
    <row r="11" spans="1:16" ht="18.45" customHeight="1" x14ac:dyDescent="0.25">
      <c r="A11" s="33"/>
      <c r="B11" s="33"/>
      <c r="C11" s="33"/>
      <c r="D11" s="33"/>
      <c r="E11" s="33"/>
      <c r="F11" s="8">
        <v>1</v>
      </c>
      <c r="G11" s="8">
        <v>2</v>
      </c>
      <c r="H11" s="8">
        <v>3</v>
      </c>
      <c r="I11" s="8">
        <v>4</v>
      </c>
      <c r="J11" s="8">
        <v>5</v>
      </c>
      <c r="K11" s="8">
        <v>6</v>
      </c>
      <c r="L11" s="8">
        <v>7</v>
      </c>
      <c r="M11" s="33"/>
      <c r="N11" s="43"/>
      <c r="O11" s="33"/>
      <c r="P11" s="7"/>
    </row>
    <row r="12" spans="1:16" ht="18.45" customHeight="1" x14ac:dyDescent="0.25">
      <c r="A12" s="8">
        <v>1</v>
      </c>
      <c r="B12" s="11" t="s">
        <v>58</v>
      </c>
      <c r="C12" s="25" t="s">
        <v>68</v>
      </c>
      <c r="D12" s="70" t="s">
        <v>212</v>
      </c>
      <c r="E12" s="11" t="s">
        <v>54</v>
      </c>
      <c r="F12" s="11">
        <v>4</v>
      </c>
      <c r="G12" s="11">
        <v>2</v>
      </c>
      <c r="H12" s="11">
        <v>2</v>
      </c>
      <c r="I12" s="11">
        <v>0</v>
      </c>
      <c r="J12" s="11">
        <v>9</v>
      </c>
      <c r="K12" s="11">
        <v>2</v>
      </c>
      <c r="L12" s="11">
        <v>2</v>
      </c>
      <c r="M12" s="9">
        <f t="shared" ref="M12:M37" si="0">SUM(F12:L12)</f>
        <v>21</v>
      </c>
      <c r="N12" s="10">
        <f t="shared" ref="N12:N37" si="1">M12*100/50</f>
        <v>42</v>
      </c>
      <c r="O12" s="11" t="s">
        <v>18</v>
      </c>
      <c r="P12" s="7"/>
    </row>
    <row r="13" spans="1:16" ht="18.45" customHeight="1" x14ac:dyDescent="0.25">
      <c r="A13" s="8">
        <v>2</v>
      </c>
      <c r="B13" s="11" t="s">
        <v>89</v>
      </c>
      <c r="C13" s="25" t="s">
        <v>101</v>
      </c>
      <c r="D13" s="71"/>
      <c r="E13" s="11" t="s">
        <v>96</v>
      </c>
      <c r="F13" s="11">
        <v>6</v>
      </c>
      <c r="G13" s="11">
        <v>0</v>
      </c>
      <c r="H13" s="11">
        <v>0</v>
      </c>
      <c r="I13" s="11">
        <v>0</v>
      </c>
      <c r="J13" s="11">
        <v>10</v>
      </c>
      <c r="K13" s="11">
        <v>2</v>
      </c>
      <c r="L13" s="11">
        <v>1</v>
      </c>
      <c r="M13" s="9">
        <f t="shared" si="0"/>
        <v>19</v>
      </c>
      <c r="N13" s="10">
        <f t="shared" si="1"/>
        <v>38</v>
      </c>
      <c r="O13" s="11" t="s">
        <v>24</v>
      </c>
      <c r="P13" s="7"/>
    </row>
    <row r="14" spans="1:16" ht="18.45" customHeight="1" x14ac:dyDescent="0.25">
      <c r="A14" s="8">
        <v>3</v>
      </c>
      <c r="B14" s="11" t="s">
        <v>87</v>
      </c>
      <c r="C14" s="25" t="s">
        <v>99</v>
      </c>
      <c r="D14" s="71"/>
      <c r="E14" s="11" t="s">
        <v>96</v>
      </c>
      <c r="F14" s="11">
        <v>7</v>
      </c>
      <c r="G14" s="11">
        <v>2</v>
      </c>
      <c r="H14" s="11">
        <v>1</v>
      </c>
      <c r="I14" s="11">
        <v>0</v>
      </c>
      <c r="J14" s="11">
        <v>2</v>
      </c>
      <c r="K14" s="11">
        <v>2</v>
      </c>
      <c r="L14" s="11">
        <v>3</v>
      </c>
      <c r="M14" s="9">
        <f t="shared" si="0"/>
        <v>17</v>
      </c>
      <c r="N14" s="10">
        <f t="shared" si="1"/>
        <v>34</v>
      </c>
      <c r="O14" s="11" t="s">
        <v>24</v>
      </c>
      <c r="P14" s="7"/>
    </row>
    <row r="15" spans="1:16" ht="18.45" customHeight="1" x14ac:dyDescent="0.25">
      <c r="A15" s="8">
        <v>4</v>
      </c>
      <c r="B15" s="11" t="s">
        <v>60</v>
      </c>
      <c r="C15" s="25" t="s">
        <v>72</v>
      </c>
      <c r="D15" s="71"/>
      <c r="E15" s="11" t="s">
        <v>54</v>
      </c>
      <c r="F15" s="11">
        <v>9</v>
      </c>
      <c r="G15" s="11">
        <v>0</v>
      </c>
      <c r="H15" s="11">
        <v>1</v>
      </c>
      <c r="I15" s="11">
        <v>1</v>
      </c>
      <c r="J15" s="11">
        <v>1</v>
      </c>
      <c r="K15" s="11">
        <v>2</v>
      </c>
      <c r="L15" s="11">
        <v>2</v>
      </c>
      <c r="M15" s="9">
        <f t="shared" si="0"/>
        <v>16</v>
      </c>
      <c r="N15" s="10">
        <f t="shared" si="1"/>
        <v>32</v>
      </c>
      <c r="O15" s="11" t="s">
        <v>29</v>
      </c>
      <c r="P15" s="7"/>
    </row>
    <row r="16" spans="1:16" s="22" customFormat="1" ht="18.45" customHeight="1" x14ac:dyDescent="0.25">
      <c r="A16" s="8">
        <v>5</v>
      </c>
      <c r="B16" s="11" t="s">
        <v>55</v>
      </c>
      <c r="C16" s="17" t="s">
        <v>67</v>
      </c>
      <c r="D16" s="71"/>
      <c r="E16" s="11" t="s">
        <v>54</v>
      </c>
      <c r="F16" s="11">
        <v>6</v>
      </c>
      <c r="G16" s="11">
        <v>2</v>
      </c>
      <c r="H16" s="11">
        <v>0</v>
      </c>
      <c r="I16" s="11">
        <v>1</v>
      </c>
      <c r="J16" s="11">
        <v>2</v>
      </c>
      <c r="K16" s="11">
        <v>2</v>
      </c>
      <c r="L16" s="11">
        <v>2</v>
      </c>
      <c r="M16" s="9">
        <f t="shared" si="0"/>
        <v>15</v>
      </c>
      <c r="N16" s="10">
        <f t="shared" si="1"/>
        <v>30</v>
      </c>
      <c r="O16" s="11" t="s">
        <v>29</v>
      </c>
      <c r="P16" s="24"/>
    </row>
    <row r="17" spans="1:16" ht="15" customHeight="1" x14ac:dyDescent="0.25">
      <c r="A17" s="8">
        <v>6</v>
      </c>
      <c r="B17" s="11" t="s">
        <v>79</v>
      </c>
      <c r="C17" s="25" t="s">
        <v>81</v>
      </c>
      <c r="D17" s="71"/>
      <c r="E17" s="11" t="s">
        <v>54</v>
      </c>
      <c r="F17" s="11">
        <v>4</v>
      </c>
      <c r="G17" s="11">
        <v>2</v>
      </c>
      <c r="H17" s="11">
        <v>0</v>
      </c>
      <c r="I17" s="11">
        <v>0</v>
      </c>
      <c r="J17" s="11">
        <v>5</v>
      </c>
      <c r="K17" s="11">
        <v>2</v>
      </c>
      <c r="L17" s="11">
        <v>2</v>
      </c>
      <c r="M17" s="9">
        <f t="shared" si="0"/>
        <v>15</v>
      </c>
      <c r="N17" s="10">
        <f t="shared" si="1"/>
        <v>30</v>
      </c>
      <c r="O17" s="11" t="s">
        <v>29</v>
      </c>
      <c r="P17" s="5"/>
    </row>
    <row r="18" spans="1:16" s="22" customFormat="1" ht="15" customHeight="1" x14ac:dyDescent="0.25">
      <c r="A18" s="8">
        <v>7</v>
      </c>
      <c r="B18" s="11" t="s">
        <v>93</v>
      </c>
      <c r="C18" s="25" t="s">
        <v>106</v>
      </c>
      <c r="D18" s="71"/>
      <c r="E18" s="11" t="s">
        <v>105</v>
      </c>
      <c r="F18" s="11">
        <v>6</v>
      </c>
      <c r="G18" s="11">
        <v>2</v>
      </c>
      <c r="H18" s="11">
        <v>0</v>
      </c>
      <c r="I18" s="11">
        <v>0</v>
      </c>
      <c r="J18" s="11">
        <v>2</v>
      </c>
      <c r="K18" s="11">
        <v>1</v>
      </c>
      <c r="L18" s="11">
        <v>3</v>
      </c>
      <c r="M18" s="9">
        <f t="shared" si="0"/>
        <v>14</v>
      </c>
      <c r="N18" s="10">
        <f t="shared" si="1"/>
        <v>28</v>
      </c>
      <c r="O18" s="11" t="s">
        <v>29</v>
      </c>
      <c r="P18" s="5"/>
    </row>
    <row r="19" spans="1:16" s="22" customFormat="1" ht="15" customHeight="1" x14ac:dyDescent="0.25">
      <c r="A19" s="8">
        <v>8</v>
      </c>
      <c r="B19" s="11" t="s">
        <v>64</v>
      </c>
      <c r="C19" s="25" t="s">
        <v>77</v>
      </c>
      <c r="D19" s="71"/>
      <c r="E19" s="11" t="s">
        <v>54</v>
      </c>
      <c r="F19" s="11">
        <v>9</v>
      </c>
      <c r="G19" s="11">
        <v>1</v>
      </c>
      <c r="H19" s="11">
        <v>1</v>
      </c>
      <c r="I19" s="11">
        <v>1</v>
      </c>
      <c r="J19" s="11">
        <v>0</v>
      </c>
      <c r="K19" s="11">
        <v>0</v>
      </c>
      <c r="L19" s="11">
        <v>2</v>
      </c>
      <c r="M19" s="9">
        <f t="shared" si="0"/>
        <v>14</v>
      </c>
      <c r="N19" s="10">
        <f t="shared" si="1"/>
        <v>28</v>
      </c>
      <c r="O19" s="11" t="s">
        <v>29</v>
      </c>
      <c r="P19" s="5"/>
    </row>
    <row r="20" spans="1:16" s="22" customFormat="1" ht="16.8" x14ac:dyDescent="0.25">
      <c r="A20" s="8">
        <v>9</v>
      </c>
      <c r="B20" s="11" t="s">
        <v>57</v>
      </c>
      <c r="C20" s="17" t="s">
        <v>70</v>
      </c>
      <c r="D20" s="71"/>
      <c r="E20" s="11" t="s">
        <v>54</v>
      </c>
      <c r="F20" s="11">
        <v>6</v>
      </c>
      <c r="G20" s="11">
        <v>1</v>
      </c>
      <c r="H20" s="11">
        <v>0</v>
      </c>
      <c r="I20" s="11">
        <v>2</v>
      </c>
      <c r="J20" s="11">
        <v>1</v>
      </c>
      <c r="K20" s="11">
        <v>2</v>
      </c>
      <c r="L20" s="11">
        <v>2</v>
      </c>
      <c r="M20" s="9">
        <f t="shared" si="0"/>
        <v>14</v>
      </c>
      <c r="N20" s="10">
        <f t="shared" si="1"/>
        <v>28</v>
      </c>
      <c r="O20" s="11" t="s">
        <v>29</v>
      </c>
      <c r="P20" s="5"/>
    </row>
    <row r="21" spans="1:16" s="22" customFormat="1" ht="20.399999999999999" customHeight="1" x14ac:dyDescent="0.25">
      <c r="A21" s="8">
        <v>10</v>
      </c>
      <c r="B21" s="11" t="s">
        <v>59</v>
      </c>
      <c r="C21" s="25" t="s">
        <v>71</v>
      </c>
      <c r="D21" s="71"/>
      <c r="E21" s="11" t="s">
        <v>54</v>
      </c>
      <c r="F21" s="11">
        <v>5</v>
      </c>
      <c r="G21" s="11">
        <v>1</v>
      </c>
      <c r="H21" s="11">
        <v>0</v>
      </c>
      <c r="I21" s="11">
        <v>2</v>
      </c>
      <c r="J21" s="11">
        <v>0</v>
      </c>
      <c r="K21" s="11">
        <v>2</v>
      </c>
      <c r="L21" s="11">
        <v>3</v>
      </c>
      <c r="M21" s="9">
        <f t="shared" si="0"/>
        <v>13</v>
      </c>
      <c r="N21" s="10">
        <f t="shared" si="1"/>
        <v>26</v>
      </c>
      <c r="O21" s="11" t="s">
        <v>29</v>
      </c>
      <c r="P21" s="5"/>
    </row>
    <row r="22" spans="1:16" s="22" customFormat="1" ht="15" customHeight="1" x14ac:dyDescent="0.25">
      <c r="A22" s="8">
        <v>11</v>
      </c>
      <c r="B22" s="11" t="s">
        <v>63</v>
      </c>
      <c r="C22" s="25" t="s">
        <v>76</v>
      </c>
      <c r="D22" s="71"/>
      <c r="E22" s="11" t="s">
        <v>54</v>
      </c>
      <c r="F22" s="11">
        <v>7</v>
      </c>
      <c r="G22" s="11">
        <v>2</v>
      </c>
      <c r="H22" s="11">
        <v>0</v>
      </c>
      <c r="I22" s="11">
        <v>2</v>
      </c>
      <c r="J22" s="11">
        <v>0</v>
      </c>
      <c r="K22" s="11">
        <v>1</v>
      </c>
      <c r="L22" s="11">
        <v>1</v>
      </c>
      <c r="M22" s="9">
        <f t="shared" si="0"/>
        <v>13</v>
      </c>
      <c r="N22" s="10">
        <f t="shared" si="1"/>
        <v>26</v>
      </c>
      <c r="O22" s="11" t="s">
        <v>29</v>
      </c>
      <c r="P22" s="5"/>
    </row>
    <row r="23" spans="1:16" s="22" customFormat="1" ht="15" customHeight="1" x14ac:dyDescent="0.25">
      <c r="A23" s="8">
        <v>12</v>
      </c>
      <c r="B23" s="11" t="s">
        <v>94</v>
      </c>
      <c r="C23" s="25" t="s">
        <v>107</v>
      </c>
      <c r="D23" s="71"/>
      <c r="E23" s="11" t="s">
        <v>105</v>
      </c>
      <c r="F23" s="11">
        <v>5</v>
      </c>
      <c r="G23" s="11">
        <v>1</v>
      </c>
      <c r="H23" s="11">
        <v>1</v>
      </c>
      <c r="I23" s="11">
        <v>1</v>
      </c>
      <c r="J23" s="11">
        <v>0</v>
      </c>
      <c r="K23" s="11">
        <v>3</v>
      </c>
      <c r="L23" s="11">
        <v>2</v>
      </c>
      <c r="M23" s="9">
        <f t="shared" si="0"/>
        <v>13</v>
      </c>
      <c r="N23" s="10">
        <f t="shared" si="1"/>
        <v>26</v>
      </c>
      <c r="O23" s="11" t="s">
        <v>29</v>
      </c>
      <c r="P23" s="5"/>
    </row>
    <row r="24" spans="1:16" s="22" customFormat="1" ht="15" customHeight="1" x14ac:dyDescent="0.25">
      <c r="A24" s="8">
        <v>13</v>
      </c>
      <c r="B24" s="11" t="s">
        <v>80</v>
      </c>
      <c r="C24" s="25" t="s">
        <v>82</v>
      </c>
      <c r="D24" s="71"/>
      <c r="E24" s="11" t="s">
        <v>54</v>
      </c>
      <c r="F24" s="11">
        <v>5</v>
      </c>
      <c r="G24" s="11">
        <v>1</v>
      </c>
      <c r="H24" s="11">
        <v>2</v>
      </c>
      <c r="I24" s="11">
        <v>0</v>
      </c>
      <c r="J24" s="11">
        <v>0</v>
      </c>
      <c r="K24" s="11">
        <v>2</v>
      </c>
      <c r="L24" s="11">
        <v>3</v>
      </c>
      <c r="M24" s="9">
        <f t="shared" si="0"/>
        <v>13</v>
      </c>
      <c r="N24" s="10">
        <f t="shared" si="1"/>
        <v>26</v>
      </c>
      <c r="O24" s="11" t="s">
        <v>29</v>
      </c>
      <c r="P24" s="5"/>
    </row>
    <row r="25" spans="1:16" s="22" customFormat="1" ht="15" customHeight="1" x14ac:dyDescent="0.25">
      <c r="A25" s="8">
        <v>14</v>
      </c>
      <c r="B25" s="11" t="s">
        <v>62</v>
      </c>
      <c r="C25" s="25" t="s">
        <v>74</v>
      </c>
      <c r="D25" s="71"/>
      <c r="E25" s="11" t="s">
        <v>54</v>
      </c>
      <c r="F25" s="11">
        <v>5</v>
      </c>
      <c r="G25" s="11">
        <v>1</v>
      </c>
      <c r="H25" s="11">
        <v>1</v>
      </c>
      <c r="I25" s="11">
        <v>2</v>
      </c>
      <c r="J25" s="11">
        <v>3</v>
      </c>
      <c r="K25" s="11">
        <v>1</v>
      </c>
      <c r="L25" s="11">
        <v>0</v>
      </c>
      <c r="M25" s="9">
        <f t="shared" si="0"/>
        <v>13</v>
      </c>
      <c r="N25" s="10">
        <f t="shared" si="1"/>
        <v>26</v>
      </c>
      <c r="O25" s="11" t="s">
        <v>29</v>
      </c>
      <c r="P25" s="5"/>
    </row>
    <row r="26" spans="1:16" s="22" customFormat="1" ht="15" customHeight="1" x14ac:dyDescent="0.25">
      <c r="A26" s="8">
        <v>15</v>
      </c>
      <c r="B26" s="11" t="s">
        <v>56</v>
      </c>
      <c r="C26" s="17" t="s">
        <v>69</v>
      </c>
      <c r="D26" s="71"/>
      <c r="E26" s="11" t="s">
        <v>54</v>
      </c>
      <c r="F26" s="11">
        <v>7</v>
      </c>
      <c r="G26" s="11">
        <v>2</v>
      </c>
      <c r="H26" s="11">
        <v>0</v>
      </c>
      <c r="I26" s="11">
        <v>0</v>
      </c>
      <c r="J26" s="11">
        <v>0</v>
      </c>
      <c r="K26" s="11">
        <v>0</v>
      </c>
      <c r="L26" s="11">
        <v>3</v>
      </c>
      <c r="M26" s="9">
        <f t="shared" si="0"/>
        <v>12</v>
      </c>
      <c r="N26" s="10">
        <f t="shared" si="1"/>
        <v>24</v>
      </c>
      <c r="O26" s="11" t="s">
        <v>29</v>
      </c>
      <c r="P26" s="5"/>
    </row>
    <row r="27" spans="1:16" ht="15" customHeight="1" x14ac:dyDescent="0.25">
      <c r="A27" s="8">
        <v>16</v>
      </c>
      <c r="B27" s="11" t="s">
        <v>83</v>
      </c>
      <c r="C27" s="25" t="s">
        <v>84</v>
      </c>
      <c r="D27" s="71"/>
      <c r="E27" s="11" t="s">
        <v>54</v>
      </c>
      <c r="F27" s="11">
        <v>6</v>
      </c>
      <c r="G27" s="11">
        <v>1</v>
      </c>
      <c r="H27" s="11">
        <v>0</v>
      </c>
      <c r="I27" s="11">
        <v>2</v>
      </c>
      <c r="J27" s="11">
        <v>0</v>
      </c>
      <c r="K27" s="11">
        <v>1</v>
      </c>
      <c r="L27" s="11">
        <v>2</v>
      </c>
      <c r="M27" s="9">
        <f t="shared" si="0"/>
        <v>12</v>
      </c>
      <c r="N27" s="10">
        <f t="shared" si="1"/>
        <v>24</v>
      </c>
      <c r="O27" s="11" t="s">
        <v>29</v>
      </c>
      <c r="P27" s="5"/>
    </row>
    <row r="28" spans="1:16" s="22" customFormat="1" ht="15" customHeight="1" x14ac:dyDescent="0.25">
      <c r="A28" s="8">
        <v>17</v>
      </c>
      <c r="B28" s="11" t="s">
        <v>85</v>
      </c>
      <c r="C28" s="25" t="s">
        <v>97</v>
      </c>
      <c r="D28" s="71"/>
      <c r="E28" s="11" t="s">
        <v>96</v>
      </c>
      <c r="F28" s="11">
        <v>6</v>
      </c>
      <c r="G28" s="11">
        <v>0</v>
      </c>
      <c r="H28" s="11">
        <v>0</v>
      </c>
      <c r="I28" s="11">
        <v>1</v>
      </c>
      <c r="J28" s="11">
        <v>0</v>
      </c>
      <c r="K28" s="11">
        <v>3</v>
      </c>
      <c r="L28" s="11">
        <v>2</v>
      </c>
      <c r="M28" s="9">
        <f t="shared" si="0"/>
        <v>12</v>
      </c>
      <c r="N28" s="10">
        <f t="shared" si="1"/>
        <v>24</v>
      </c>
      <c r="O28" s="11" t="s">
        <v>29</v>
      </c>
      <c r="P28" s="5"/>
    </row>
    <row r="29" spans="1:16" s="22" customFormat="1" ht="15" customHeight="1" x14ac:dyDescent="0.25">
      <c r="A29" s="8">
        <v>18</v>
      </c>
      <c r="B29" s="11" t="s">
        <v>66</v>
      </c>
      <c r="C29" s="25" t="s">
        <v>78</v>
      </c>
      <c r="D29" s="71"/>
      <c r="E29" s="11" t="s">
        <v>54</v>
      </c>
      <c r="F29" s="11">
        <v>4</v>
      </c>
      <c r="G29" s="11">
        <v>1</v>
      </c>
      <c r="H29" s="11">
        <v>0</v>
      </c>
      <c r="I29" s="11">
        <v>2</v>
      </c>
      <c r="J29" s="11">
        <v>3</v>
      </c>
      <c r="K29" s="11">
        <v>1</v>
      </c>
      <c r="L29" s="11">
        <v>1</v>
      </c>
      <c r="M29" s="9">
        <f t="shared" si="0"/>
        <v>12</v>
      </c>
      <c r="N29" s="10">
        <f t="shared" si="1"/>
        <v>24</v>
      </c>
      <c r="O29" s="11" t="s">
        <v>29</v>
      </c>
      <c r="P29" s="5"/>
    </row>
    <row r="30" spans="1:16" ht="15" customHeight="1" x14ac:dyDescent="0.25">
      <c r="A30" s="8">
        <v>19</v>
      </c>
      <c r="B30" s="11" t="s">
        <v>90</v>
      </c>
      <c r="C30" s="25" t="s">
        <v>102</v>
      </c>
      <c r="D30" s="71"/>
      <c r="E30" s="11" t="s">
        <v>96</v>
      </c>
      <c r="F30" s="11">
        <v>6</v>
      </c>
      <c r="G30" s="11">
        <v>1</v>
      </c>
      <c r="H30" s="11">
        <v>0</v>
      </c>
      <c r="I30" s="11">
        <v>1</v>
      </c>
      <c r="J30" s="11">
        <v>0</v>
      </c>
      <c r="K30" s="11">
        <v>1</v>
      </c>
      <c r="L30" s="11">
        <v>3</v>
      </c>
      <c r="M30" s="9">
        <f t="shared" si="0"/>
        <v>12</v>
      </c>
      <c r="N30" s="10">
        <f t="shared" si="1"/>
        <v>24</v>
      </c>
      <c r="O30" s="11" t="s">
        <v>29</v>
      </c>
      <c r="P30" s="5"/>
    </row>
    <row r="31" spans="1:16" s="22" customFormat="1" ht="15" customHeight="1" x14ac:dyDescent="0.25">
      <c r="A31" s="8">
        <v>20</v>
      </c>
      <c r="B31" s="11" t="s">
        <v>88</v>
      </c>
      <c r="C31" s="25" t="s">
        <v>100</v>
      </c>
      <c r="D31" s="71"/>
      <c r="E31" s="11" t="s">
        <v>96</v>
      </c>
      <c r="F31" s="11">
        <v>5</v>
      </c>
      <c r="G31" s="11">
        <v>1</v>
      </c>
      <c r="H31" s="11">
        <v>0</v>
      </c>
      <c r="I31" s="11">
        <v>0</v>
      </c>
      <c r="J31" s="11">
        <v>3</v>
      </c>
      <c r="K31" s="11">
        <v>1</v>
      </c>
      <c r="L31" s="11">
        <v>1</v>
      </c>
      <c r="M31" s="9">
        <f t="shared" si="0"/>
        <v>11</v>
      </c>
      <c r="N31" s="10">
        <f t="shared" si="1"/>
        <v>22</v>
      </c>
      <c r="O31" s="11" t="s">
        <v>29</v>
      </c>
      <c r="P31" s="5"/>
    </row>
    <row r="32" spans="1:16" s="22" customFormat="1" ht="15" customHeight="1" x14ac:dyDescent="0.25">
      <c r="A32" s="8">
        <v>21</v>
      </c>
      <c r="B32" s="11" t="s">
        <v>61</v>
      </c>
      <c r="C32" s="25" t="s">
        <v>73</v>
      </c>
      <c r="D32" s="71"/>
      <c r="E32" s="11" t="s">
        <v>54</v>
      </c>
      <c r="F32" s="11">
        <v>5</v>
      </c>
      <c r="G32" s="11">
        <v>2</v>
      </c>
      <c r="H32" s="11">
        <v>0</v>
      </c>
      <c r="I32" s="11">
        <v>0</v>
      </c>
      <c r="J32" s="11">
        <v>0</v>
      </c>
      <c r="K32" s="11">
        <v>2</v>
      </c>
      <c r="L32" s="11">
        <v>1</v>
      </c>
      <c r="M32" s="9">
        <f t="shared" si="0"/>
        <v>10</v>
      </c>
      <c r="N32" s="10">
        <f t="shared" si="1"/>
        <v>20</v>
      </c>
      <c r="O32" s="11" t="s">
        <v>29</v>
      </c>
      <c r="P32" s="5"/>
    </row>
    <row r="33" spans="1:16" s="22" customFormat="1" ht="15" customHeight="1" x14ac:dyDescent="0.25">
      <c r="A33" s="8">
        <v>22</v>
      </c>
      <c r="B33" s="11" t="s">
        <v>95</v>
      </c>
      <c r="C33" s="25" t="s">
        <v>108</v>
      </c>
      <c r="D33" s="71"/>
      <c r="E33" s="11" t="s">
        <v>105</v>
      </c>
      <c r="F33" s="11">
        <v>4</v>
      </c>
      <c r="G33" s="11">
        <v>1</v>
      </c>
      <c r="H33" s="11">
        <v>0</v>
      </c>
      <c r="I33" s="11">
        <v>0</v>
      </c>
      <c r="J33" s="11">
        <v>0</v>
      </c>
      <c r="K33" s="11">
        <v>1</v>
      </c>
      <c r="L33" s="11">
        <v>3</v>
      </c>
      <c r="M33" s="9">
        <f t="shared" si="0"/>
        <v>9</v>
      </c>
      <c r="N33" s="10">
        <f t="shared" si="1"/>
        <v>18</v>
      </c>
      <c r="O33" s="11" t="s">
        <v>29</v>
      </c>
      <c r="P33" s="5"/>
    </row>
    <row r="34" spans="1:16" s="22" customFormat="1" ht="15" customHeight="1" x14ac:dyDescent="0.25">
      <c r="A34" s="8">
        <v>23</v>
      </c>
      <c r="B34" s="11" t="s">
        <v>92</v>
      </c>
      <c r="C34" s="25" t="s">
        <v>104</v>
      </c>
      <c r="D34" s="71"/>
      <c r="E34" s="11" t="s">
        <v>105</v>
      </c>
      <c r="F34" s="11">
        <v>4</v>
      </c>
      <c r="G34" s="11">
        <v>0</v>
      </c>
      <c r="H34" s="11">
        <v>0</v>
      </c>
      <c r="I34" s="11">
        <v>0</v>
      </c>
      <c r="J34" s="11">
        <v>0</v>
      </c>
      <c r="K34" s="11">
        <v>3</v>
      </c>
      <c r="L34" s="11">
        <v>2</v>
      </c>
      <c r="M34" s="9">
        <f t="shared" si="0"/>
        <v>9</v>
      </c>
      <c r="N34" s="10">
        <f t="shared" si="1"/>
        <v>18</v>
      </c>
      <c r="O34" s="11" t="s">
        <v>29</v>
      </c>
      <c r="P34" s="5"/>
    </row>
    <row r="35" spans="1:16" s="22" customFormat="1" ht="15" customHeight="1" x14ac:dyDescent="0.25">
      <c r="A35" s="8">
        <v>24</v>
      </c>
      <c r="B35" s="11" t="s">
        <v>91</v>
      </c>
      <c r="C35" s="25" t="s">
        <v>103</v>
      </c>
      <c r="D35" s="71"/>
      <c r="E35" s="11" t="s">
        <v>96</v>
      </c>
      <c r="F35" s="11">
        <v>4</v>
      </c>
      <c r="G35" s="11">
        <v>1</v>
      </c>
      <c r="H35" s="11">
        <v>2</v>
      </c>
      <c r="I35" s="11">
        <v>0</v>
      </c>
      <c r="J35" s="11">
        <v>0</v>
      </c>
      <c r="K35" s="11">
        <v>1</v>
      </c>
      <c r="L35" s="11">
        <v>0</v>
      </c>
      <c r="M35" s="9">
        <f t="shared" si="0"/>
        <v>8</v>
      </c>
      <c r="N35" s="10">
        <f t="shared" si="1"/>
        <v>16</v>
      </c>
      <c r="O35" s="11" t="s">
        <v>29</v>
      </c>
      <c r="P35" s="5"/>
    </row>
    <row r="36" spans="1:16" s="22" customFormat="1" ht="15" customHeight="1" x14ac:dyDescent="0.25">
      <c r="A36" s="8">
        <v>25</v>
      </c>
      <c r="B36" s="11" t="s">
        <v>86</v>
      </c>
      <c r="C36" s="25" t="s">
        <v>98</v>
      </c>
      <c r="D36" s="71"/>
      <c r="E36" s="11" t="s">
        <v>96</v>
      </c>
      <c r="F36" s="11">
        <v>3</v>
      </c>
      <c r="G36" s="11">
        <v>0</v>
      </c>
      <c r="H36" s="11">
        <v>2</v>
      </c>
      <c r="I36" s="11">
        <v>0</v>
      </c>
      <c r="J36" s="11">
        <v>2</v>
      </c>
      <c r="K36" s="11">
        <v>1</v>
      </c>
      <c r="L36" s="11">
        <v>0</v>
      </c>
      <c r="M36" s="9">
        <f t="shared" si="0"/>
        <v>8</v>
      </c>
      <c r="N36" s="10">
        <f t="shared" si="1"/>
        <v>16</v>
      </c>
      <c r="O36" s="11" t="s">
        <v>29</v>
      </c>
      <c r="P36" s="5"/>
    </row>
    <row r="37" spans="1:16" s="22" customFormat="1" ht="15" customHeight="1" x14ac:dyDescent="0.25">
      <c r="A37" s="8">
        <v>26</v>
      </c>
      <c r="B37" s="11" t="s">
        <v>65</v>
      </c>
      <c r="C37" s="25" t="s">
        <v>75</v>
      </c>
      <c r="D37" s="72"/>
      <c r="E37" s="11" t="s">
        <v>54</v>
      </c>
      <c r="F37" s="11">
        <v>5</v>
      </c>
      <c r="G37" s="11">
        <v>0</v>
      </c>
      <c r="H37" s="11">
        <v>0</v>
      </c>
      <c r="I37" s="11">
        <v>0</v>
      </c>
      <c r="J37" s="11">
        <v>0</v>
      </c>
      <c r="K37" s="11">
        <v>1</v>
      </c>
      <c r="L37" s="11">
        <v>0</v>
      </c>
      <c r="M37" s="9">
        <f t="shared" si="0"/>
        <v>6</v>
      </c>
      <c r="N37" s="10">
        <f t="shared" si="1"/>
        <v>12</v>
      </c>
      <c r="O37" s="11" t="s">
        <v>29</v>
      </c>
      <c r="P37" s="5"/>
    </row>
    <row r="38" spans="1:16" ht="1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5"/>
    </row>
    <row r="39" spans="1:16" ht="18.45" customHeight="1" x14ac:dyDescent="0.3">
      <c r="A39" s="2"/>
      <c r="B39" s="2"/>
      <c r="C39" s="14" t="s">
        <v>46</v>
      </c>
      <c r="D39" s="83" t="s">
        <v>213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5"/>
    </row>
    <row r="40" spans="1:16" ht="18.45" customHeight="1" x14ac:dyDescent="0.3">
      <c r="A40" s="2"/>
      <c r="B40" s="2"/>
      <c r="C40" s="15"/>
      <c r="D40" s="84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5"/>
    </row>
    <row r="41" spans="1:16" ht="18.45" customHeight="1" x14ac:dyDescent="0.3">
      <c r="A41" s="2"/>
      <c r="B41" s="2"/>
      <c r="C41" s="14" t="s">
        <v>47</v>
      </c>
      <c r="D41" s="85" t="s">
        <v>214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5"/>
    </row>
    <row r="42" spans="1:16" ht="12.75" customHeight="1" x14ac:dyDescent="0.3">
      <c r="D42" s="86" t="s">
        <v>215</v>
      </c>
    </row>
    <row r="43" spans="1:16" ht="12.75" customHeight="1" x14ac:dyDescent="0.3">
      <c r="D43" s="86" t="s">
        <v>216</v>
      </c>
    </row>
    <row r="44" spans="1:16" ht="12.75" customHeight="1" x14ac:dyDescent="0.3">
      <c r="D44" s="86" t="s">
        <v>217</v>
      </c>
    </row>
  </sheetData>
  <sortState ref="A14:O37">
    <sortCondition descending="1" ref="N12:N37"/>
    <sortCondition ref="C12:C37"/>
  </sortState>
  <mergeCells count="14">
    <mergeCell ref="D12:D37"/>
    <mergeCell ref="N9:N11"/>
    <mergeCell ref="B5:O5"/>
    <mergeCell ref="B6:O6"/>
    <mergeCell ref="O9:O11"/>
    <mergeCell ref="A7:O7"/>
    <mergeCell ref="A8:O8"/>
    <mergeCell ref="A9:A11"/>
    <mergeCell ref="B9:B11"/>
    <mergeCell ref="C9:C11"/>
    <mergeCell ref="D9:D11"/>
    <mergeCell ref="E9:E11"/>
    <mergeCell ref="F9:L10"/>
    <mergeCell ref="M9:M11"/>
  </mergeCells>
  <phoneticPr fontId="5" type="noConversion"/>
  <pageMargins left="0.19652800000000001" right="0.19652800000000001" top="0.19652800000000001" bottom="0.19652800000000001" header="0.51180599999999998" footer="0.51180599999999998"/>
  <pageSetup scale="52" fitToHeight="0" orientation="landscape" r:id="rId1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GridLines="0" zoomScale="79" workbookViewId="0">
      <selection activeCell="D31" sqref="D31:D36"/>
    </sheetView>
  </sheetViews>
  <sheetFormatPr defaultColWidth="9" defaultRowHeight="12.75" customHeight="1" x14ac:dyDescent="0.25"/>
  <cols>
    <col min="1" max="1" width="5.21875" style="19" customWidth="1"/>
    <col min="2" max="2" width="12.44140625" style="19" customWidth="1"/>
    <col min="3" max="3" width="38.5546875" style="19" customWidth="1"/>
    <col min="4" max="4" width="63.44140625" style="19" customWidth="1"/>
    <col min="5" max="5" width="16.21875" style="19" customWidth="1"/>
    <col min="6" max="12" width="8.77734375" style="19" customWidth="1"/>
    <col min="13" max="14" width="16.5546875" style="19" customWidth="1"/>
    <col min="15" max="15" width="24.21875" style="19" customWidth="1"/>
    <col min="16" max="17" width="9" style="19" customWidth="1"/>
    <col min="18" max="16384" width="9" style="19"/>
  </cols>
  <sheetData>
    <row r="1" spans="1:16" ht="18.45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 t="s">
        <v>1</v>
      </c>
      <c r="N1" s="4"/>
      <c r="O1" s="2"/>
      <c r="P1" s="5"/>
    </row>
    <row r="2" spans="1:16" ht="18.4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 t="s">
        <v>2</v>
      </c>
      <c r="N2" s="4"/>
      <c r="O2" s="2"/>
      <c r="P2" s="5"/>
    </row>
    <row r="3" spans="1:16" ht="18.45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 t="s">
        <v>3</v>
      </c>
      <c r="N3" s="4"/>
      <c r="O3" s="2"/>
      <c r="P3" s="5"/>
    </row>
    <row r="4" spans="1:16" ht="18.4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4"/>
      <c r="N4" s="4"/>
      <c r="O4" s="2"/>
      <c r="P4" s="5"/>
    </row>
    <row r="5" spans="1:16" ht="18.45" customHeight="1" x14ac:dyDescent="0.3">
      <c r="A5" s="2"/>
      <c r="B5" s="34" t="s">
        <v>4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5"/>
    </row>
    <row r="6" spans="1:16" ht="18.45" customHeight="1" x14ac:dyDescent="0.3">
      <c r="A6" s="2"/>
      <c r="B6" s="34" t="s">
        <v>5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5"/>
    </row>
    <row r="7" spans="1:16" ht="14.1" customHeight="1" x14ac:dyDescent="0.25">
      <c r="A7" s="39" t="s">
        <v>49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5"/>
    </row>
    <row r="8" spans="1:16" ht="14.1" customHeight="1" x14ac:dyDescent="0.3">
      <c r="A8" s="41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6"/>
    </row>
    <row r="9" spans="1:16" ht="16.5" customHeight="1" x14ac:dyDescent="0.25">
      <c r="A9" s="32" t="s">
        <v>6</v>
      </c>
      <c r="B9" s="32" t="s">
        <v>7</v>
      </c>
      <c r="C9" s="32" t="s">
        <v>8</v>
      </c>
      <c r="D9" s="32" t="s">
        <v>9</v>
      </c>
      <c r="E9" s="32" t="s">
        <v>10</v>
      </c>
      <c r="F9" s="32" t="s">
        <v>11</v>
      </c>
      <c r="G9" s="33"/>
      <c r="H9" s="33"/>
      <c r="I9" s="33"/>
      <c r="J9" s="33"/>
      <c r="K9" s="33"/>
      <c r="L9" s="33"/>
      <c r="M9" s="32" t="s">
        <v>12</v>
      </c>
      <c r="N9" s="37" t="s">
        <v>13</v>
      </c>
      <c r="O9" s="32" t="s">
        <v>14</v>
      </c>
      <c r="P9" s="7"/>
    </row>
    <row r="10" spans="1:16" ht="16.5" customHeight="1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8"/>
      <c r="O10" s="33"/>
      <c r="P10" s="7"/>
    </row>
    <row r="11" spans="1:16" ht="18.45" customHeight="1" x14ac:dyDescent="0.25">
      <c r="A11" s="33"/>
      <c r="B11" s="33"/>
      <c r="C11" s="33"/>
      <c r="D11" s="33"/>
      <c r="E11" s="33"/>
      <c r="F11" s="8">
        <v>1</v>
      </c>
      <c r="G11" s="8">
        <v>2</v>
      </c>
      <c r="H11" s="8">
        <v>3</v>
      </c>
      <c r="I11" s="8">
        <v>4</v>
      </c>
      <c r="J11" s="8">
        <v>5</v>
      </c>
      <c r="K11" s="8">
        <v>6</v>
      </c>
      <c r="L11" s="8">
        <v>7</v>
      </c>
      <c r="M11" s="33"/>
      <c r="N11" s="43"/>
      <c r="O11" s="33"/>
      <c r="P11" s="7"/>
    </row>
    <row r="12" spans="1:16" ht="18.45" customHeight="1" x14ac:dyDescent="0.25">
      <c r="A12" s="8">
        <v>1</v>
      </c>
      <c r="B12" s="11" t="s">
        <v>113</v>
      </c>
      <c r="C12" s="17" t="s">
        <v>120</v>
      </c>
      <c r="D12" s="70" t="s">
        <v>212</v>
      </c>
      <c r="E12" s="11" t="s">
        <v>117</v>
      </c>
      <c r="F12" s="11">
        <v>7</v>
      </c>
      <c r="G12" s="11">
        <v>1</v>
      </c>
      <c r="H12" s="11">
        <v>0</v>
      </c>
      <c r="I12" s="11">
        <v>5</v>
      </c>
      <c r="J12" s="11">
        <v>10</v>
      </c>
      <c r="K12" s="11">
        <v>1</v>
      </c>
      <c r="L12" s="11">
        <v>6</v>
      </c>
      <c r="M12" s="9">
        <f t="shared" ref="M12:M28" si="0">SUM(F12:L12)</f>
        <v>30</v>
      </c>
      <c r="N12" s="10">
        <f t="shared" ref="N12:N28" si="1">M12*100/50</f>
        <v>60</v>
      </c>
      <c r="O12" s="11" t="s">
        <v>18</v>
      </c>
      <c r="P12" s="7"/>
    </row>
    <row r="13" spans="1:16" s="22" customFormat="1" ht="18.45" customHeight="1" x14ac:dyDescent="0.25">
      <c r="A13" s="8">
        <v>2</v>
      </c>
      <c r="B13" s="11" t="s">
        <v>111</v>
      </c>
      <c r="C13" s="17" t="s">
        <v>122</v>
      </c>
      <c r="D13" s="71"/>
      <c r="E13" s="11" t="s">
        <v>117</v>
      </c>
      <c r="F13" s="11">
        <v>7</v>
      </c>
      <c r="G13" s="11">
        <v>1</v>
      </c>
      <c r="H13" s="11">
        <v>0</v>
      </c>
      <c r="I13" s="11">
        <v>2</v>
      </c>
      <c r="J13" s="11">
        <v>11</v>
      </c>
      <c r="K13" s="11">
        <v>2</v>
      </c>
      <c r="L13" s="11">
        <v>1</v>
      </c>
      <c r="M13" s="9">
        <f t="shared" si="0"/>
        <v>24</v>
      </c>
      <c r="N13" s="10">
        <f t="shared" si="1"/>
        <v>48</v>
      </c>
      <c r="O13" s="11" t="s">
        <v>24</v>
      </c>
      <c r="P13" s="7"/>
    </row>
    <row r="14" spans="1:16" s="22" customFormat="1" ht="18.45" customHeight="1" x14ac:dyDescent="0.25">
      <c r="A14" s="8">
        <v>3</v>
      </c>
      <c r="B14" s="11" t="s">
        <v>109</v>
      </c>
      <c r="C14" s="17" t="s">
        <v>116</v>
      </c>
      <c r="D14" s="71"/>
      <c r="E14" s="11" t="s">
        <v>117</v>
      </c>
      <c r="F14" s="11">
        <v>6</v>
      </c>
      <c r="G14" s="11">
        <v>1</v>
      </c>
      <c r="H14" s="11">
        <v>2</v>
      </c>
      <c r="I14" s="11">
        <v>5</v>
      </c>
      <c r="J14" s="11">
        <v>7</v>
      </c>
      <c r="K14" s="11">
        <v>2</v>
      </c>
      <c r="L14" s="11">
        <v>0</v>
      </c>
      <c r="M14" s="9">
        <f t="shared" si="0"/>
        <v>23</v>
      </c>
      <c r="N14" s="10">
        <f t="shared" si="1"/>
        <v>46</v>
      </c>
      <c r="O14" s="11" t="s">
        <v>24</v>
      </c>
      <c r="P14" s="7"/>
    </row>
    <row r="15" spans="1:16" s="22" customFormat="1" ht="18.45" customHeight="1" x14ac:dyDescent="0.25">
      <c r="A15" s="8">
        <v>4</v>
      </c>
      <c r="B15" s="11" t="s">
        <v>126</v>
      </c>
      <c r="C15" s="17" t="s">
        <v>130</v>
      </c>
      <c r="D15" s="71"/>
      <c r="E15" s="11" t="s">
        <v>128</v>
      </c>
      <c r="F15" s="11">
        <v>4</v>
      </c>
      <c r="G15" s="11">
        <v>2</v>
      </c>
      <c r="H15" s="11">
        <v>2</v>
      </c>
      <c r="I15" s="11">
        <v>2</v>
      </c>
      <c r="J15" s="11">
        <v>3</v>
      </c>
      <c r="K15" s="11">
        <v>1</v>
      </c>
      <c r="L15" s="11">
        <v>5</v>
      </c>
      <c r="M15" s="9">
        <f t="shared" si="0"/>
        <v>19</v>
      </c>
      <c r="N15" s="10">
        <f t="shared" si="1"/>
        <v>38</v>
      </c>
      <c r="O15" s="11" t="s">
        <v>29</v>
      </c>
      <c r="P15" s="7"/>
    </row>
    <row r="16" spans="1:16" s="22" customFormat="1" ht="18.45" customHeight="1" x14ac:dyDescent="0.25">
      <c r="A16" s="8">
        <v>5</v>
      </c>
      <c r="B16" s="11" t="s">
        <v>133</v>
      </c>
      <c r="C16" s="17" t="s">
        <v>141</v>
      </c>
      <c r="D16" s="71"/>
      <c r="E16" s="11" t="s">
        <v>138</v>
      </c>
      <c r="F16" s="11">
        <v>3</v>
      </c>
      <c r="G16" s="11">
        <v>2</v>
      </c>
      <c r="H16" s="11">
        <v>0</v>
      </c>
      <c r="I16" s="11">
        <v>2</v>
      </c>
      <c r="J16" s="11">
        <v>8</v>
      </c>
      <c r="K16" s="11">
        <v>1</v>
      </c>
      <c r="L16" s="11">
        <v>2</v>
      </c>
      <c r="M16" s="9">
        <f t="shared" si="0"/>
        <v>18</v>
      </c>
      <c r="N16" s="10">
        <f t="shared" si="1"/>
        <v>36</v>
      </c>
      <c r="O16" s="11" t="s">
        <v>29</v>
      </c>
      <c r="P16" s="7"/>
    </row>
    <row r="17" spans="1:16" s="22" customFormat="1" ht="18.45" customHeight="1" x14ac:dyDescent="0.25">
      <c r="A17" s="8">
        <v>6</v>
      </c>
      <c r="B17" s="11" t="s">
        <v>132</v>
      </c>
      <c r="C17" s="17" t="s">
        <v>140</v>
      </c>
      <c r="D17" s="71"/>
      <c r="E17" s="11" t="s">
        <v>138</v>
      </c>
      <c r="F17" s="11">
        <v>6</v>
      </c>
      <c r="G17" s="11">
        <v>2</v>
      </c>
      <c r="H17" s="11">
        <v>0</v>
      </c>
      <c r="I17" s="11">
        <v>2</v>
      </c>
      <c r="J17" s="11">
        <v>3</v>
      </c>
      <c r="K17" s="11">
        <v>1</v>
      </c>
      <c r="L17" s="11">
        <v>2</v>
      </c>
      <c r="M17" s="9">
        <f t="shared" si="0"/>
        <v>16</v>
      </c>
      <c r="N17" s="10">
        <f t="shared" si="1"/>
        <v>32</v>
      </c>
      <c r="O17" s="11" t="s">
        <v>29</v>
      </c>
      <c r="P17" s="7"/>
    </row>
    <row r="18" spans="1:16" s="22" customFormat="1" ht="18.45" customHeight="1" x14ac:dyDescent="0.25">
      <c r="A18" s="8">
        <v>7</v>
      </c>
      <c r="B18" s="11" t="s">
        <v>136</v>
      </c>
      <c r="C18" s="17" t="s">
        <v>144</v>
      </c>
      <c r="D18" s="71"/>
      <c r="E18" s="11" t="s">
        <v>138</v>
      </c>
      <c r="F18" s="11">
        <v>7</v>
      </c>
      <c r="G18" s="11">
        <v>2</v>
      </c>
      <c r="H18" s="11">
        <v>0</v>
      </c>
      <c r="I18" s="11">
        <v>1</v>
      </c>
      <c r="J18" s="11">
        <v>0</v>
      </c>
      <c r="K18" s="11">
        <v>2</v>
      </c>
      <c r="L18" s="11">
        <v>3</v>
      </c>
      <c r="M18" s="9">
        <f t="shared" si="0"/>
        <v>15</v>
      </c>
      <c r="N18" s="10">
        <f t="shared" si="1"/>
        <v>30</v>
      </c>
      <c r="O18" s="11" t="s">
        <v>29</v>
      </c>
      <c r="P18" s="7"/>
    </row>
    <row r="19" spans="1:16" s="22" customFormat="1" ht="18.45" customHeight="1" x14ac:dyDescent="0.25">
      <c r="A19" s="8">
        <v>8</v>
      </c>
      <c r="B19" s="11" t="s">
        <v>131</v>
      </c>
      <c r="C19" s="17" t="s">
        <v>139</v>
      </c>
      <c r="D19" s="71"/>
      <c r="E19" s="11" t="s">
        <v>138</v>
      </c>
      <c r="F19" s="11">
        <v>5</v>
      </c>
      <c r="G19" s="11">
        <v>4</v>
      </c>
      <c r="H19" s="11">
        <v>0</v>
      </c>
      <c r="I19" s="11">
        <v>0</v>
      </c>
      <c r="J19" s="11">
        <v>0</v>
      </c>
      <c r="K19" s="11">
        <v>1</v>
      </c>
      <c r="L19" s="11">
        <v>5</v>
      </c>
      <c r="M19" s="9">
        <f t="shared" si="0"/>
        <v>15</v>
      </c>
      <c r="N19" s="10">
        <f t="shared" si="1"/>
        <v>30</v>
      </c>
      <c r="O19" s="11" t="s">
        <v>29</v>
      </c>
      <c r="P19" s="7"/>
    </row>
    <row r="20" spans="1:16" s="22" customFormat="1" ht="18.45" customHeight="1" x14ac:dyDescent="0.25">
      <c r="A20" s="8">
        <v>9</v>
      </c>
      <c r="B20" s="11" t="s">
        <v>110</v>
      </c>
      <c r="C20" s="17" t="s">
        <v>123</v>
      </c>
      <c r="D20" s="71"/>
      <c r="E20" s="11" t="s">
        <v>117</v>
      </c>
      <c r="F20" s="11">
        <v>7</v>
      </c>
      <c r="G20" s="11">
        <v>1</v>
      </c>
      <c r="H20" s="11">
        <v>0</v>
      </c>
      <c r="I20" s="11">
        <v>2</v>
      </c>
      <c r="J20" s="11">
        <v>1</v>
      </c>
      <c r="K20" s="11">
        <v>2</v>
      </c>
      <c r="L20" s="11">
        <v>1</v>
      </c>
      <c r="M20" s="9">
        <f t="shared" si="0"/>
        <v>14</v>
      </c>
      <c r="N20" s="10">
        <f t="shared" si="1"/>
        <v>28</v>
      </c>
      <c r="O20" s="11" t="s">
        <v>29</v>
      </c>
      <c r="P20" s="7"/>
    </row>
    <row r="21" spans="1:16" s="22" customFormat="1" ht="18.45" customHeight="1" x14ac:dyDescent="0.25">
      <c r="A21" s="8">
        <v>10</v>
      </c>
      <c r="B21" s="11" t="s">
        <v>115</v>
      </c>
      <c r="C21" s="17" t="s">
        <v>118</v>
      </c>
      <c r="D21" s="71"/>
      <c r="E21" s="11" t="s">
        <v>117</v>
      </c>
      <c r="F21" s="11">
        <v>6</v>
      </c>
      <c r="G21" s="11">
        <v>1</v>
      </c>
      <c r="H21" s="11">
        <v>0</v>
      </c>
      <c r="I21" s="11">
        <v>2</v>
      </c>
      <c r="J21" s="11">
        <v>0</v>
      </c>
      <c r="K21" s="11">
        <v>2</v>
      </c>
      <c r="L21" s="11">
        <v>3</v>
      </c>
      <c r="M21" s="9">
        <f t="shared" si="0"/>
        <v>14</v>
      </c>
      <c r="N21" s="10">
        <f t="shared" si="1"/>
        <v>28</v>
      </c>
      <c r="O21" s="11" t="s">
        <v>29</v>
      </c>
      <c r="P21" s="7"/>
    </row>
    <row r="22" spans="1:16" s="22" customFormat="1" ht="18.45" customHeight="1" x14ac:dyDescent="0.25">
      <c r="A22" s="8">
        <v>11</v>
      </c>
      <c r="B22" s="11" t="s">
        <v>125</v>
      </c>
      <c r="C22" s="17" t="s">
        <v>129</v>
      </c>
      <c r="D22" s="71"/>
      <c r="E22" s="11" t="s">
        <v>128</v>
      </c>
      <c r="F22" s="11">
        <v>8</v>
      </c>
      <c r="G22" s="11">
        <v>1</v>
      </c>
      <c r="H22" s="11">
        <v>0</v>
      </c>
      <c r="I22" s="11">
        <v>2</v>
      </c>
      <c r="J22" s="11">
        <v>0</v>
      </c>
      <c r="K22" s="11">
        <v>1</v>
      </c>
      <c r="L22" s="11">
        <v>2</v>
      </c>
      <c r="M22" s="9">
        <f t="shared" si="0"/>
        <v>14</v>
      </c>
      <c r="N22" s="10">
        <f t="shared" si="1"/>
        <v>28</v>
      </c>
      <c r="O22" s="11" t="s">
        <v>29</v>
      </c>
      <c r="P22" s="7"/>
    </row>
    <row r="23" spans="1:16" s="22" customFormat="1" ht="18.45" customHeight="1" x14ac:dyDescent="0.25">
      <c r="A23" s="8">
        <v>12</v>
      </c>
      <c r="B23" s="11" t="s">
        <v>112</v>
      </c>
      <c r="C23" s="17" t="s">
        <v>121</v>
      </c>
      <c r="D23" s="71"/>
      <c r="E23" s="11" t="s">
        <v>117</v>
      </c>
      <c r="F23" s="11">
        <v>5</v>
      </c>
      <c r="G23" s="11">
        <v>1</v>
      </c>
      <c r="H23" s="11">
        <v>0</v>
      </c>
      <c r="I23" s="11">
        <v>2</v>
      </c>
      <c r="J23" s="11">
        <v>0</v>
      </c>
      <c r="K23" s="11">
        <v>2</v>
      </c>
      <c r="L23" s="11">
        <v>3</v>
      </c>
      <c r="M23" s="9">
        <f t="shared" si="0"/>
        <v>13</v>
      </c>
      <c r="N23" s="10">
        <f t="shared" si="1"/>
        <v>26</v>
      </c>
      <c r="O23" s="11" t="s">
        <v>29</v>
      </c>
      <c r="P23" s="7"/>
    </row>
    <row r="24" spans="1:16" s="22" customFormat="1" ht="18.45" customHeight="1" x14ac:dyDescent="0.25">
      <c r="A24" s="8">
        <v>13</v>
      </c>
      <c r="B24" s="11" t="s">
        <v>134</v>
      </c>
      <c r="C24" s="17" t="s">
        <v>142</v>
      </c>
      <c r="D24" s="71"/>
      <c r="E24" s="11" t="s">
        <v>138</v>
      </c>
      <c r="F24" s="11">
        <v>7</v>
      </c>
      <c r="G24" s="11">
        <v>1</v>
      </c>
      <c r="H24" s="11">
        <v>1</v>
      </c>
      <c r="I24" s="11">
        <v>0</v>
      </c>
      <c r="J24" s="11">
        <v>0</v>
      </c>
      <c r="K24" s="11">
        <v>1</v>
      </c>
      <c r="L24" s="11">
        <v>2</v>
      </c>
      <c r="M24" s="9">
        <f t="shared" si="0"/>
        <v>12</v>
      </c>
      <c r="N24" s="10">
        <f t="shared" si="1"/>
        <v>24</v>
      </c>
      <c r="O24" s="11" t="s">
        <v>29</v>
      </c>
      <c r="P24" s="7"/>
    </row>
    <row r="25" spans="1:16" s="22" customFormat="1" ht="18.45" customHeight="1" x14ac:dyDescent="0.25">
      <c r="A25" s="8">
        <v>14</v>
      </c>
      <c r="B25" s="11" t="s">
        <v>135</v>
      </c>
      <c r="C25" s="17" t="s">
        <v>143</v>
      </c>
      <c r="D25" s="71"/>
      <c r="E25" s="11" t="s">
        <v>138</v>
      </c>
      <c r="F25" s="11">
        <v>7</v>
      </c>
      <c r="G25" s="11">
        <v>2</v>
      </c>
      <c r="H25" s="11">
        <v>0</v>
      </c>
      <c r="I25" s="11">
        <v>0</v>
      </c>
      <c r="J25" s="11">
        <v>0</v>
      </c>
      <c r="K25" s="11">
        <v>2</v>
      </c>
      <c r="L25" s="11">
        <v>0</v>
      </c>
      <c r="M25" s="9">
        <f t="shared" si="0"/>
        <v>11</v>
      </c>
      <c r="N25" s="10">
        <f t="shared" si="1"/>
        <v>22</v>
      </c>
      <c r="O25" s="11" t="s">
        <v>29</v>
      </c>
      <c r="P25" s="7"/>
    </row>
    <row r="26" spans="1:16" s="22" customFormat="1" ht="18.45" customHeight="1" x14ac:dyDescent="0.25">
      <c r="A26" s="8">
        <v>15</v>
      </c>
      <c r="B26" s="11" t="s">
        <v>114</v>
      </c>
      <c r="C26" s="17" t="s">
        <v>119</v>
      </c>
      <c r="D26" s="71"/>
      <c r="E26" s="11" t="s">
        <v>117</v>
      </c>
      <c r="F26" s="11">
        <v>3</v>
      </c>
      <c r="G26" s="11">
        <v>1</v>
      </c>
      <c r="H26" s="11">
        <v>0</v>
      </c>
      <c r="I26" s="11">
        <v>2</v>
      </c>
      <c r="J26" s="11">
        <v>0</v>
      </c>
      <c r="K26" s="11">
        <v>1</v>
      </c>
      <c r="L26" s="11">
        <v>0</v>
      </c>
      <c r="M26" s="9">
        <f t="shared" si="0"/>
        <v>7</v>
      </c>
      <c r="N26" s="10">
        <f t="shared" si="1"/>
        <v>14</v>
      </c>
      <c r="O26" s="11" t="s">
        <v>29</v>
      </c>
      <c r="P26" s="7"/>
    </row>
    <row r="27" spans="1:16" s="22" customFormat="1" ht="18.45" customHeight="1" x14ac:dyDescent="0.25">
      <c r="A27" s="8">
        <v>16</v>
      </c>
      <c r="B27" s="11" t="s">
        <v>124</v>
      </c>
      <c r="C27" s="17" t="s">
        <v>127</v>
      </c>
      <c r="D27" s="71"/>
      <c r="E27" s="11" t="s">
        <v>128</v>
      </c>
      <c r="F27" s="11">
        <v>4</v>
      </c>
      <c r="G27" s="11">
        <v>1</v>
      </c>
      <c r="H27" s="11">
        <v>0</v>
      </c>
      <c r="I27" s="11">
        <v>0</v>
      </c>
      <c r="J27" s="11">
        <v>0</v>
      </c>
      <c r="K27" s="11">
        <v>0</v>
      </c>
      <c r="L27" s="11">
        <v>1</v>
      </c>
      <c r="M27" s="9">
        <f t="shared" si="0"/>
        <v>6</v>
      </c>
      <c r="N27" s="10">
        <f t="shared" si="1"/>
        <v>12</v>
      </c>
      <c r="O27" s="11" t="s">
        <v>29</v>
      </c>
      <c r="P27" s="7"/>
    </row>
    <row r="28" spans="1:16" s="22" customFormat="1" ht="18.45" customHeight="1" x14ac:dyDescent="0.25">
      <c r="A28" s="8">
        <v>17</v>
      </c>
      <c r="B28" s="11" t="s">
        <v>137</v>
      </c>
      <c r="C28" s="17" t="s">
        <v>145</v>
      </c>
      <c r="D28" s="72"/>
      <c r="E28" s="11" t="s">
        <v>138</v>
      </c>
      <c r="F28" s="11">
        <v>3</v>
      </c>
      <c r="G28" s="11">
        <v>1</v>
      </c>
      <c r="H28" s="11">
        <v>0</v>
      </c>
      <c r="I28" s="11">
        <v>0</v>
      </c>
      <c r="J28" s="11">
        <v>0</v>
      </c>
      <c r="K28" s="11">
        <v>1</v>
      </c>
      <c r="L28" s="11">
        <v>1</v>
      </c>
      <c r="M28" s="9">
        <f t="shared" si="0"/>
        <v>6</v>
      </c>
      <c r="N28" s="10">
        <f t="shared" si="1"/>
        <v>12</v>
      </c>
      <c r="O28" s="11" t="s">
        <v>29</v>
      </c>
      <c r="P28" s="7"/>
    </row>
    <row r="29" spans="1:16" ht="1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5"/>
    </row>
    <row r="30" spans="1:16" ht="1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5"/>
    </row>
    <row r="31" spans="1:16" ht="18.45" customHeight="1" x14ac:dyDescent="0.3">
      <c r="A31" s="2"/>
      <c r="B31" s="2"/>
      <c r="C31" s="14" t="s">
        <v>46</v>
      </c>
      <c r="D31" s="83" t="s">
        <v>213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5"/>
    </row>
    <row r="32" spans="1:16" ht="18.45" customHeight="1" x14ac:dyDescent="0.3">
      <c r="A32" s="2"/>
      <c r="B32" s="2"/>
      <c r="C32" s="15"/>
      <c r="D32" s="84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5"/>
    </row>
    <row r="33" spans="1:16" ht="18.45" customHeight="1" x14ac:dyDescent="0.3">
      <c r="A33" s="2"/>
      <c r="B33" s="2"/>
      <c r="C33" s="14" t="s">
        <v>47</v>
      </c>
      <c r="D33" s="85" t="s">
        <v>214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5"/>
    </row>
    <row r="34" spans="1:16" ht="12.75" customHeight="1" x14ac:dyDescent="0.3">
      <c r="D34" s="86" t="s">
        <v>215</v>
      </c>
    </row>
    <row r="35" spans="1:16" ht="12.75" customHeight="1" x14ac:dyDescent="0.3">
      <c r="D35" s="86" t="s">
        <v>216</v>
      </c>
    </row>
    <row r="36" spans="1:16" ht="12.75" customHeight="1" x14ac:dyDescent="0.3">
      <c r="D36" s="86" t="s">
        <v>217</v>
      </c>
    </row>
  </sheetData>
  <sortState ref="A14:O28">
    <sortCondition descending="1" ref="N12:N28"/>
    <sortCondition ref="C12:C28"/>
  </sortState>
  <mergeCells count="14">
    <mergeCell ref="D12:D28"/>
    <mergeCell ref="N9:N11"/>
    <mergeCell ref="B5:O5"/>
    <mergeCell ref="B6:O6"/>
    <mergeCell ref="O9:O11"/>
    <mergeCell ref="A7:O7"/>
    <mergeCell ref="A8:O8"/>
    <mergeCell ref="A9:A11"/>
    <mergeCell ref="B9:B11"/>
    <mergeCell ref="C9:C11"/>
    <mergeCell ref="D9:D11"/>
    <mergeCell ref="E9:E11"/>
    <mergeCell ref="F9:L10"/>
    <mergeCell ref="M9:M11"/>
  </mergeCells>
  <phoneticPr fontId="5" type="noConversion"/>
  <pageMargins left="0.19652800000000001" right="0.19652800000000001" top="0.19652800000000001" bottom="0.19652800000000001" header="0.51180599999999998" footer="0.51180599999999998"/>
  <pageSetup scale="52" fitToHeight="0" orientation="landscape" r:id="rId1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showGridLines="0" zoomScale="56" zoomScaleNormal="56" workbookViewId="0">
      <selection activeCell="H40" sqref="H40"/>
    </sheetView>
  </sheetViews>
  <sheetFormatPr defaultColWidth="9" defaultRowHeight="12.75" customHeight="1" x14ac:dyDescent="0.25"/>
  <cols>
    <col min="1" max="1" width="5.21875" style="20" customWidth="1"/>
    <col min="2" max="2" width="12.44140625" style="20" customWidth="1"/>
    <col min="3" max="3" width="38.5546875" style="20" customWidth="1"/>
    <col min="4" max="4" width="63.44140625" style="20" customWidth="1"/>
    <col min="5" max="5" width="16.21875" style="20" customWidth="1"/>
    <col min="6" max="14" width="8.77734375" style="20" customWidth="1"/>
    <col min="15" max="16" width="20.44140625" style="20" customWidth="1"/>
    <col min="17" max="17" width="24.21875" style="20" customWidth="1"/>
    <col min="18" max="19" width="9" style="20" customWidth="1"/>
    <col min="20" max="16384" width="9" style="20"/>
  </cols>
  <sheetData>
    <row r="1" spans="1:18" ht="18.45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4"/>
      <c r="N1" s="4"/>
      <c r="O1" s="4"/>
      <c r="P1" s="3" t="s">
        <v>1</v>
      </c>
      <c r="Q1" s="4"/>
      <c r="R1" s="5"/>
    </row>
    <row r="2" spans="1:18" ht="18.4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4"/>
      <c r="N2" s="4"/>
      <c r="O2" s="4"/>
      <c r="P2" s="3" t="s">
        <v>2</v>
      </c>
      <c r="Q2" s="4"/>
      <c r="R2" s="5"/>
    </row>
    <row r="3" spans="1:18" ht="18.45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4"/>
      <c r="N3" s="4"/>
      <c r="O3" s="4"/>
      <c r="P3" s="3" t="s">
        <v>3</v>
      </c>
      <c r="Q3" s="4"/>
      <c r="R3" s="5"/>
    </row>
    <row r="4" spans="1:18" ht="18.4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4"/>
      <c r="N4" s="4"/>
      <c r="O4" s="4"/>
      <c r="P4" s="4"/>
      <c r="Q4" s="4"/>
      <c r="R4" s="5"/>
    </row>
    <row r="5" spans="1:18" ht="18.45" customHeight="1" x14ac:dyDescent="0.3">
      <c r="A5" s="2"/>
      <c r="B5" s="34" t="s">
        <v>4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4"/>
      <c r="Q5" s="2"/>
      <c r="R5" s="5"/>
    </row>
    <row r="6" spans="1:18" ht="18.45" customHeight="1" x14ac:dyDescent="0.3">
      <c r="A6" s="2"/>
      <c r="B6" s="34" t="s">
        <v>5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2"/>
      <c r="Q6" s="2"/>
      <c r="R6" s="5"/>
    </row>
    <row r="7" spans="1:18" ht="14.1" customHeight="1" x14ac:dyDescent="0.25">
      <c r="A7" s="39" t="s">
        <v>50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5"/>
    </row>
    <row r="8" spans="1:18" ht="14.1" customHeight="1" x14ac:dyDescent="0.3">
      <c r="A8" s="41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6"/>
    </row>
    <row r="9" spans="1:18" ht="16.5" customHeight="1" x14ac:dyDescent="0.25">
      <c r="A9" s="32" t="s">
        <v>6</v>
      </c>
      <c r="B9" s="32" t="s">
        <v>7</v>
      </c>
      <c r="C9" s="32" t="s">
        <v>8</v>
      </c>
      <c r="D9" s="32" t="s">
        <v>9</v>
      </c>
      <c r="E9" s="32" t="s">
        <v>10</v>
      </c>
      <c r="F9" s="32" t="s">
        <v>11</v>
      </c>
      <c r="G9" s="33"/>
      <c r="H9" s="33"/>
      <c r="I9" s="33"/>
      <c r="J9" s="33"/>
      <c r="K9" s="33"/>
      <c r="L9" s="33"/>
      <c r="M9" s="33"/>
      <c r="N9" s="33"/>
      <c r="O9" s="32" t="s">
        <v>51</v>
      </c>
      <c r="P9" s="37" t="s">
        <v>52</v>
      </c>
      <c r="Q9" s="32" t="s">
        <v>14</v>
      </c>
      <c r="R9" s="7"/>
    </row>
    <row r="10" spans="1:18" ht="16.5" customHeight="1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8"/>
      <c r="Q10" s="33"/>
      <c r="R10" s="7"/>
    </row>
    <row r="11" spans="1:18" ht="18.45" customHeight="1" x14ac:dyDescent="0.25">
      <c r="A11" s="33"/>
      <c r="B11" s="33"/>
      <c r="C11" s="33"/>
      <c r="D11" s="33"/>
      <c r="E11" s="33"/>
      <c r="F11" s="8">
        <v>1</v>
      </c>
      <c r="G11" s="8">
        <v>2</v>
      </c>
      <c r="H11" s="8">
        <v>3</v>
      </c>
      <c r="I11" s="8">
        <v>4</v>
      </c>
      <c r="J11" s="8">
        <v>5</v>
      </c>
      <c r="K11" s="8">
        <v>6</v>
      </c>
      <c r="L11" s="8">
        <v>7</v>
      </c>
      <c r="M11" s="8">
        <v>8</v>
      </c>
      <c r="N11" s="8">
        <v>9</v>
      </c>
      <c r="O11" s="33"/>
      <c r="P11" s="43"/>
      <c r="Q11" s="33"/>
      <c r="R11" s="7"/>
    </row>
    <row r="12" spans="1:18" s="22" customFormat="1" ht="36.6" customHeight="1" x14ac:dyDescent="0.25">
      <c r="A12" s="23">
        <v>1</v>
      </c>
      <c r="B12" s="23" t="s">
        <v>158</v>
      </c>
      <c r="C12" s="30" t="s">
        <v>173</v>
      </c>
      <c r="D12" s="70" t="s">
        <v>212</v>
      </c>
      <c r="E12" s="23" t="s">
        <v>163</v>
      </c>
      <c r="F12" s="8">
        <v>5</v>
      </c>
      <c r="G12" s="8">
        <v>2</v>
      </c>
      <c r="H12" s="8">
        <v>6</v>
      </c>
      <c r="I12" s="8">
        <v>0</v>
      </c>
      <c r="J12" s="8">
        <v>5</v>
      </c>
      <c r="K12" s="8">
        <v>2</v>
      </c>
      <c r="L12" s="8">
        <v>3</v>
      </c>
      <c r="M12" s="8">
        <v>5</v>
      </c>
      <c r="N12" s="8">
        <v>0</v>
      </c>
      <c r="O12" s="9">
        <f t="shared" ref="O12:O36" si="0">SUM(F12:N12)</f>
        <v>28</v>
      </c>
      <c r="P12" s="10">
        <f t="shared" ref="P12:P36" si="1">O12*100/80</f>
        <v>35</v>
      </c>
      <c r="Q12" s="23" t="s">
        <v>18</v>
      </c>
      <c r="R12" s="7"/>
    </row>
    <row r="13" spans="1:18" s="22" customFormat="1" ht="18.45" customHeight="1" x14ac:dyDescent="0.25">
      <c r="A13" s="23">
        <v>2</v>
      </c>
      <c r="B13" s="23" t="s">
        <v>160</v>
      </c>
      <c r="C13" s="30" t="s">
        <v>175</v>
      </c>
      <c r="D13" s="71"/>
      <c r="E13" s="23" t="s">
        <v>163</v>
      </c>
      <c r="F13" s="8">
        <v>5</v>
      </c>
      <c r="G13" s="8">
        <v>2</v>
      </c>
      <c r="H13" s="8">
        <v>6</v>
      </c>
      <c r="I13" s="8">
        <v>0</v>
      </c>
      <c r="J13" s="8">
        <v>4</v>
      </c>
      <c r="K13" s="8">
        <v>3</v>
      </c>
      <c r="L13" s="8">
        <v>3</v>
      </c>
      <c r="M13" s="8">
        <v>4</v>
      </c>
      <c r="N13" s="8">
        <v>0</v>
      </c>
      <c r="O13" s="9">
        <f t="shared" si="0"/>
        <v>27</v>
      </c>
      <c r="P13" s="10">
        <f t="shared" si="1"/>
        <v>33.75</v>
      </c>
      <c r="Q13" s="23" t="s">
        <v>24</v>
      </c>
      <c r="R13" s="7"/>
    </row>
    <row r="14" spans="1:18" s="22" customFormat="1" ht="18.45" customHeight="1" x14ac:dyDescent="0.25">
      <c r="A14" s="23">
        <v>3</v>
      </c>
      <c r="B14" s="23" t="s">
        <v>154</v>
      </c>
      <c r="C14" s="30" t="s">
        <v>169</v>
      </c>
      <c r="D14" s="71"/>
      <c r="E14" s="23" t="s">
        <v>163</v>
      </c>
      <c r="F14" s="8">
        <v>7</v>
      </c>
      <c r="G14" s="8">
        <v>4</v>
      </c>
      <c r="H14" s="8">
        <v>2</v>
      </c>
      <c r="I14" s="8">
        <v>0</v>
      </c>
      <c r="J14" s="8">
        <v>5</v>
      </c>
      <c r="K14" s="8">
        <v>1</v>
      </c>
      <c r="L14" s="8">
        <v>0</v>
      </c>
      <c r="M14" s="8">
        <v>1</v>
      </c>
      <c r="N14" s="8">
        <v>3</v>
      </c>
      <c r="O14" s="9">
        <f t="shared" si="0"/>
        <v>23</v>
      </c>
      <c r="P14" s="10">
        <f t="shared" si="1"/>
        <v>28.75</v>
      </c>
      <c r="Q14" s="23" t="s">
        <v>24</v>
      </c>
      <c r="R14" s="7"/>
    </row>
    <row r="15" spans="1:18" s="22" customFormat="1" ht="35.4" customHeight="1" x14ac:dyDescent="0.25">
      <c r="A15" s="23">
        <v>4</v>
      </c>
      <c r="B15" s="23" t="s">
        <v>187</v>
      </c>
      <c r="C15" s="30" t="s">
        <v>195</v>
      </c>
      <c r="D15" s="71"/>
      <c r="E15" s="23" t="s">
        <v>188</v>
      </c>
      <c r="F15" s="8">
        <v>9</v>
      </c>
      <c r="G15" s="8">
        <v>2</v>
      </c>
      <c r="H15" s="8">
        <v>3</v>
      </c>
      <c r="I15" s="8">
        <v>0</v>
      </c>
      <c r="J15" s="8">
        <v>2</v>
      </c>
      <c r="K15" s="8">
        <v>0</v>
      </c>
      <c r="L15" s="8">
        <v>3</v>
      </c>
      <c r="M15" s="8">
        <v>0</v>
      </c>
      <c r="N15" s="8">
        <v>3</v>
      </c>
      <c r="O15" s="9">
        <f t="shared" si="0"/>
        <v>22</v>
      </c>
      <c r="P15" s="10">
        <f t="shared" si="1"/>
        <v>27.5</v>
      </c>
      <c r="Q15" s="23" t="s">
        <v>29</v>
      </c>
      <c r="R15" s="7"/>
    </row>
    <row r="16" spans="1:18" s="22" customFormat="1" ht="18.45" customHeight="1" x14ac:dyDescent="0.25">
      <c r="A16" s="23">
        <v>5</v>
      </c>
      <c r="B16" s="23" t="s">
        <v>184</v>
      </c>
      <c r="C16" s="30" t="s">
        <v>196</v>
      </c>
      <c r="D16" s="71"/>
      <c r="E16" s="23" t="s">
        <v>188</v>
      </c>
      <c r="F16" s="8">
        <v>8</v>
      </c>
      <c r="G16" s="8">
        <v>2</v>
      </c>
      <c r="H16" s="8">
        <v>3</v>
      </c>
      <c r="I16" s="8">
        <v>0</v>
      </c>
      <c r="J16" s="8">
        <v>1</v>
      </c>
      <c r="K16" s="8">
        <v>2</v>
      </c>
      <c r="L16" s="8">
        <v>2</v>
      </c>
      <c r="M16" s="8">
        <v>0</v>
      </c>
      <c r="N16" s="8">
        <v>4</v>
      </c>
      <c r="O16" s="9">
        <f t="shared" si="0"/>
        <v>22</v>
      </c>
      <c r="P16" s="10">
        <f t="shared" si="1"/>
        <v>27.5</v>
      </c>
      <c r="Q16" s="23" t="s">
        <v>29</v>
      </c>
      <c r="R16" s="7"/>
    </row>
    <row r="17" spans="1:18" s="22" customFormat="1" ht="18.45" customHeight="1" x14ac:dyDescent="0.25">
      <c r="A17" s="23">
        <v>6</v>
      </c>
      <c r="B17" s="23" t="s">
        <v>180</v>
      </c>
      <c r="C17" s="30" t="s">
        <v>191</v>
      </c>
      <c r="D17" s="71"/>
      <c r="E17" s="23" t="s">
        <v>188</v>
      </c>
      <c r="F17" s="8">
        <v>7</v>
      </c>
      <c r="G17" s="8">
        <v>1</v>
      </c>
      <c r="H17" s="8">
        <v>4</v>
      </c>
      <c r="I17" s="8">
        <v>0</v>
      </c>
      <c r="J17" s="8">
        <v>5</v>
      </c>
      <c r="K17" s="8">
        <v>1</v>
      </c>
      <c r="L17" s="8">
        <v>1</v>
      </c>
      <c r="M17" s="8">
        <v>0</v>
      </c>
      <c r="N17" s="8">
        <v>2</v>
      </c>
      <c r="O17" s="9">
        <f t="shared" si="0"/>
        <v>21</v>
      </c>
      <c r="P17" s="10">
        <f t="shared" si="1"/>
        <v>26.25</v>
      </c>
      <c r="Q17" s="23" t="s">
        <v>29</v>
      </c>
      <c r="R17" s="7"/>
    </row>
    <row r="18" spans="1:18" s="22" customFormat="1" ht="18.45" customHeight="1" x14ac:dyDescent="0.25">
      <c r="A18" s="23">
        <v>7</v>
      </c>
      <c r="B18" s="23" t="s">
        <v>159</v>
      </c>
      <c r="C18" s="30" t="s">
        <v>174</v>
      </c>
      <c r="D18" s="71"/>
      <c r="E18" s="23" t="s">
        <v>163</v>
      </c>
      <c r="F18" s="8">
        <v>6</v>
      </c>
      <c r="G18" s="8">
        <v>0</v>
      </c>
      <c r="H18" s="8">
        <v>2</v>
      </c>
      <c r="I18" s="8">
        <v>0</v>
      </c>
      <c r="J18" s="8">
        <v>1</v>
      </c>
      <c r="K18" s="8">
        <v>2</v>
      </c>
      <c r="L18" s="8">
        <v>0</v>
      </c>
      <c r="M18" s="8">
        <v>5</v>
      </c>
      <c r="N18" s="8">
        <v>5</v>
      </c>
      <c r="O18" s="9">
        <f t="shared" si="0"/>
        <v>21</v>
      </c>
      <c r="P18" s="10">
        <f t="shared" si="1"/>
        <v>26.25</v>
      </c>
      <c r="Q18" s="23" t="s">
        <v>29</v>
      </c>
      <c r="R18" s="7"/>
    </row>
    <row r="19" spans="1:18" s="22" customFormat="1" ht="18.45" customHeight="1" x14ac:dyDescent="0.25">
      <c r="A19" s="23">
        <v>8</v>
      </c>
      <c r="B19" s="23" t="s">
        <v>182</v>
      </c>
      <c r="C19" s="30" t="s">
        <v>192</v>
      </c>
      <c r="D19" s="71"/>
      <c r="E19" s="23" t="s">
        <v>188</v>
      </c>
      <c r="F19" s="8">
        <v>7</v>
      </c>
      <c r="G19" s="8">
        <v>2</v>
      </c>
      <c r="H19" s="8">
        <v>2</v>
      </c>
      <c r="I19" s="8">
        <v>0</v>
      </c>
      <c r="J19" s="8">
        <v>5</v>
      </c>
      <c r="K19" s="8">
        <v>2</v>
      </c>
      <c r="L19" s="8">
        <v>0</v>
      </c>
      <c r="M19" s="8">
        <v>1</v>
      </c>
      <c r="N19" s="8">
        <v>2</v>
      </c>
      <c r="O19" s="9">
        <f t="shared" si="0"/>
        <v>21</v>
      </c>
      <c r="P19" s="10">
        <f t="shared" si="1"/>
        <v>26.25</v>
      </c>
      <c r="Q19" s="23" t="s">
        <v>29</v>
      </c>
      <c r="R19" s="7"/>
    </row>
    <row r="20" spans="1:18" s="22" customFormat="1" ht="18.45" customHeight="1" x14ac:dyDescent="0.25">
      <c r="A20" s="23">
        <v>9</v>
      </c>
      <c r="B20" s="23" t="s">
        <v>186</v>
      </c>
      <c r="C20" s="30" t="s">
        <v>193</v>
      </c>
      <c r="D20" s="71"/>
      <c r="E20" s="23" t="s">
        <v>188</v>
      </c>
      <c r="F20" s="8">
        <v>5</v>
      </c>
      <c r="G20" s="8">
        <v>1</v>
      </c>
      <c r="H20" s="8">
        <v>2</v>
      </c>
      <c r="I20" s="8">
        <v>0</v>
      </c>
      <c r="J20" s="8">
        <v>5</v>
      </c>
      <c r="K20" s="8">
        <v>2</v>
      </c>
      <c r="L20" s="8">
        <v>2</v>
      </c>
      <c r="M20" s="8">
        <v>3</v>
      </c>
      <c r="N20" s="8">
        <v>0</v>
      </c>
      <c r="O20" s="9">
        <f t="shared" si="0"/>
        <v>20</v>
      </c>
      <c r="P20" s="10">
        <f t="shared" si="1"/>
        <v>25</v>
      </c>
      <c r="Q20" s="23" t="s">
        <v>29</v>
      </c>
      <c r="R20" s="7"/>
    </row>
    <row r="21" spans="1:18" s="22" customFormat="1" ht="18.45" customHeight="1" x14ac:dyDescent="0.25">
      <c r="A21" s="23">
        <v>10</v>
      </c>
      <c r="B21" s="23" t="s">
        <v>157</v>
      </c>
      <c r="C21" s="30" t="s">
        <v>172</v>
      </c>
      <c r="D21" s="71"/>
      <c r="E21" s="23" t="s">
        <v>163</v>
      </c>
      <c r="F21" s="8">
        <v>8</v>
      </c>
      <c r="G21" s="8">
        <v>2</v>
      </c>
      <c r="H21" s="8">
        <v>3</v>
      </c>
      <c r="I21" s="8">
        <v>0</v>
      </c>
      <c r="J21" s="8">
        <v>3</v>
      </c>
      <c r="K21" s="8">
        <v>2</v>
      </c>
      <c r="L21" s="8">
        <v>0</v>
      </c>
      <c r="M21" s="8">
        <v>2</v>
      </c>
      <c r="N21" s="8">
        <v>0</v>
      </c>
      <c r="O21" s="9">
        <f t="shared" si="0"/>
        <v>20</v>
      </c>
      <c r="P21" s="10">
        <f t="shared" si="1"/>
        <v>25</v>
      </c>
      <c r="Q21" s="23" t="s">
        <v>29</v>
      </c>
      <c r="R21" s="7"/>
    </row>
    <row r="22" spans="1:18" s="22" customFormat="1" ht="18.45" customHeight="1" x14ac:dyDescent="0.25">
      <c r="A22" s="23">
        <v>11</v>
      </c>
      <c r="B22" s="23" t="s">
        <v>156</v>
      </c>
      <c r="C22" s="30" t="s">
        <v>171</v>
      </c>
      <c r="D22" s="71"/>
      <c r="E22" s="23" t="s">
        <v>163</v>
      </c>
      <c r="F22" s="8">
        <v>7</v>
      </c>
      <c r="G22" s="8">
        <v>0</v>
      </c>
      <c r="H22" s="8">
        <v>2</v>
      </c>
      <c r="I22" s="8">
        <v>1</v>
      </c>
      <c r="J22" s="8">
        <v>4</v>
      </c>
      <c r="K22" s="8">
        <v>1</v>
      </c>
      <c r="L22" s="8">
        <v>3</v>
      </c>
      <c r="M22" s="8">
        <v>1</v>
      </c>
      <c r="N22" s="8">
        <v>1</v>
      </c>
      <c r="O22" s="9">
        <f t="shared" si="0"/>
        <v>20</v>
      </c>
      <c r="P22" s="10">
        <f t="shared" si="1"/>
        <v>25</v>
      </c>
      <c r="Q22" s="23" t="s">
        <v>29</v>
      </c>
      <c r="R22" s="7"/>
    </row>
    <row r="23" spans="1:18" s="22" customFormat="1" ht="18.45" customHeight="1" x14ac:dyDescent="0.25">
      <c r="A23" s="23">
        <v>12</v>
      </c>
      <c r="B23" s="23" t="s">
        <v>181</v>
      </c>
      <c r="C23" s="30" t="s">
        <v>190</v>
      </c>
      <c r="D23" s="71"/>
      <c r="E23" s="23" t="s">
        <v>188</v>
      </c>
      <c r="F23" s="8">
        <v>4</v>
      </c>
      <c r="G23" s="8">
        <v>4</v>
      </c>
      <c r="H23" s="8">
        <v>6</v>
      </c>
      <c r="I23" s="8">
        <v>0</v>
      </c>
      <c r="J23" s="8">
        <v>4</v>
      </c>
      <c r="K23" s="8">
        <v>1</v>
      </c>
      <c r="L23" s="8">
        <v>0</v>
      </c>
      <c r="M23" s="8">
        <v>0</v>
      </c>
      <c r="N23" s="8">
        <v>0</v>
      </c>
      <c r="O23" s="9">
        <f t="shared" si="0"/>
        <v>19</v>
      </c>
      <c r="P23" s="10">
        <f t="shared" si="1"/>
        <v>23.75</v>
      </c>
      <c r="Q23" s="23" t="s">
        <v>29</v>
      </c>
      <c r="R23" s="7"/>
    </row>
    <row r="24" spans="1:18" s="22" customFormat="1" ht="18.45" customHeight="1" x14ac:dyDescent="0.25">
      <c r="A24" s="23">
        <v>13</v>
      </c>
      <c r="B24" s="23" t="s">
        <v>183</v>
      </c>
      <c r="C24" s="30" t="s">
        <v>197</v>
      </c>
      <c r="D24" s="71"/>
      <c r="E24" s="23" t="s">
        <v>188</v>
      </c>
      <c r="F24" s="8">
        <v>8</v>
      </c>
      <c r="G24" s="8">
        <v>0</v>
      </c>
      <c r="H24" s="8">
        <v>3</v>
      </c>
      <c r="I24" s="8">
        <v>0</v>
      </c>
      <c r="J24" s="8">
        <v>5</v>
      </c>
      <c r="K24" s="8">
        <v>2</v>
      </c>
      <c r="L24" s="8">
        <v>1</v>
      </c>
      <c r="M24" s="8">
        <v>0</v>
      </c>
      <c r="N24" s="8">
        <v>0</v>
      </c>
      <c r="O24" s="9">
        <f t="shared" si="0"/>
        <v>19</v>
      </c>
      <c r="P24" s="10">
        <f t="shared" si="1"/>
        <v>23.75</v>
      </c>
      <c r="Q24" s="23" t="s">
        <v>29</v>
      </c>
      <c r="R24" s="7"/>
    </row>
    <row r="25" spans="1:18" s="22" customFormat="1" ht="18.45" customHeight="1" x14ac:dyDescent="0.25">
      <c r="A25" s="23">
        <v>14</v>
      </c>
      <c r="B25" s="23" t="s">
        <v>155</v>
      </c>
      <c r="C25" s="30" t="s">
        <v>170</v>
      </c>
      <c r="D25" s="71"/>
      <c r="E25" s="23" t="s">
        <v>163</v>
      </c>
      <c r="F25" s="8">
        <v>8</v>
      </c>
      <c r="G25" s="8">
        <v>2</v>
      </c>
      <c r="H25" s="8">
        <v>3</v>
      </c>
      <c r="I25" s="8">
        <v>0</v>
      </c>
      <c r="J25" s="8">
        <v>1</v>
      </c>
      <c r="K25" s="8">
        <v>0</v>
      </c>
      <c r="L25" s="8">
        <v>2</v>
      </c>
      <c r="M25" s="8">
        <v>3</v>
      </c>
      <c r="N25" s="8">
        <v>0</v>
      </c>
      <c r="O25" s="9">
        <f t="shared" si="0"/>
        <v>19</v>
      </c>
      <c r="P25" s="10">
        <f t="shared" si="1"/>
        <v>23.75</v>
      </c>
      <c r="Q25" s="23" t="s">
        <v>29</v>
      </c>
      <c r="R25" s="7"/>
    </row>
    <row r="26" spans="1:18" s="22" customFormat="1" ht="18.45" customHeight="1" x14ac:dyDescent="0.25">
      <c r="A26" s="23">
        <v>15</v>
      </c>
      <c r="B26" s="23" t="s">
        <v>153</v>
      </c>
      <c r="C26" s="30" t="s">
        <v>168</v>
      </c>
      <c r="D26" s="71"/>
      <c r="E26" s="23" t="s">
        <v>163</v>
      </c>
      <c r="F26" s="8">
        <v>6</v>
      </c>
      <c r="G26" s="8">
        <v>0</v>
      </c>
      <c r="H26" s="8">
        <v>3</v>
      </c>
      <c r="I26" s="8">
        <v>0</v>
      </c>
      <c r="J26" s="8">
        <v>3</v>
      </c>
      <c r="K26" s="8">
        <v>1</v>
      </c>
      <c r="L26" s="8">
        <v>0</v>
      </c>
      <c r="M26" s="8">
        <v>4</v>
      </c>
      <c r="N26" s="8">
        <v>2</v>
      </c>
      <c r="O26" s="9">
        <f t="shared" si="0"/>
        <v>19</v>
      </c>
      <c r="P26" s="10">
        <f t="shared" si="1"/>
        <v>23.75</v>
      </c>
      <c r="Q26" s="23" t="s">
        <v>29</v>
      </c>
      <c r="R26" s="7"/>
    </row>
    <row r="27" spans="1:18" s="22" customFormat="1" ht="18.45" customHeight="1" x14ac:dyDescent="0.25">
      <c r="A27" s="23">
        <v>16</v>
      </c>
      <c r="B27" s="23" t="s">
        <v>149</v>
      </c>
      <c r="C27" s="30" t="s">
        <v>164</v>
      </c>
      <c r="D27" s="71"/>
      <c r="E27" s="23" t="s">
        <v>163</v>
      </c>
      <c r="F27" s="8">
        <v>6</v>
      </c>
      <c r="G27" s="8">
        <v>1</v>
      </c>
      <c r="H27" s="8">
        <v>2</v>
      </c>
      <c r="I27" s="8">
        <v>0</v>
      </c>
      <c r="J27" s="8">
        <v>3</v>
      </c>
      <c r="K27" s="8">
        <v>2</v>
      </c>
      <c r="L27" s="8">
        <v>3</v>
      </c>
      <c r="M27" s="8">
        <v>0</v>
      </c>
      <c r="N27" s="8">
        <v>0</v>
      </c>
      <c r="O27" s="9">
        <f t="shared" si="0"/>
        <v>17</v>
      </c>
      <c r="P27" s="10">
        <f t="shared" si="1"/>
        <v>21.25</v>
      </c>
      <c r="Q27" s="23" t="s">
        <v>29</v>
      </c>
      <c r="R27" s="7"/>
    </row>
    <row r="28" spans="1:18" s="22" customFormat="1" ht="18.45" customHeight="1" x14ac:dyDescent="0.25">
      <c r="A28" s="23">
        <v>17</v>
      </c>
      <c r="B28" s="23" t="s">
        <v>179</v>
      </c>
      <c r="C28" s="30" t="s">
        <v>189</v>
      </c>
      <c r="D28" s="71"/>
      <c r="E28" s="23" t="s">
        <v>188</v>
      </c>
      <c r="F28" s="8">
        <v>7</v>
      </c>
      <c r="G28" s="8">
        <v>0</v>
      </c>
      <c r="H28" s="8">
        <v>3</v>
      </c>
      <c r="I28" s="8">
        <v>0</v>
      </c>
      <c r="J28" s="8">
        <v>5</v>
      </c>
      <c r="K28" s="8">
        <v>0</v>
      </c>
      <c r="L28" s="8">
        <v>0</v>
      </c>
      <c r="M28" s="8">
        <v>2</v>
      </c>
      <c r="N28" s="8">
        <v>0</v>
      </c>
      <c r="O28" s="9">
        <f t="shared" si="0"/>
        <v>17</v>
      </c>
      <c r="P28" s="10">
        <f t="shared" si="1"/>
        <v>21.25</v>
      </c>
      <c r="Q28" s="23" t="s">
        <v>29</v>
      </c>
      <c r="R28" s="7"/>
    </row>
    <row r="29" spans="1:18" s="22" customFormat="1" ht="18.45" customHeight="1" x14ac:dyDescent="0.25">
      <c r="A29" s="23">
        <v>18</v>
      </c>
      <c r="B29" s="23" t="s">
        <v>146</v>
      </c>
      <c r="C29" s="30" t="s">
        <v>177</v>
      </c>
      <c r="D29" s="71"/>
      <c r="E29" s="23" t="s">
        <v>163</v>
      </c>
      <c r="F29" s="8">
        <v>6</v>
      </c>
      <c r="G29" s="8">
        <v>2</v>
      </c>
      <c r="H29" s="8">
        <v>3</v>
      </c>
      <c r="I29" s="8">
        <v>0</v>
      </c>
      <c r="J29" s="8">
        <v>5</v>
      </c>
      <c r="K29" s="8">
        <v>0</v>
      </c>
      <c r="L29" s="8">
        <v>0</v>
      </c>
      <c r="M29" s="8">
        <v>0</v>
      </c>
      <c r="N29" s="8">
        <v>0</v>
      </c>
      <c r="O29" s="9">
        <f t="shared" si="0"/>
        <v>16</v>
      </c>
      <c r="P29" s="10">
        <f t="shared" si="1"/>
        <v>20</v>
      </c>
      <c r="Q29" s="23" t="s">
        <v>29</v>
      </c>
      <c r="R29" s="7"/>
    </row>
    <row r="30" spans="1:18" s="22" customFormat="1" ht="18.45" customHeight="1" x14ac:dyDescent="0.25">
      <c r="A30" s="23">
        <v>19</v>
      </c>
      <c r="B30" s="23" t="s">
        <v>151</v>
      </c>
      <c r="C30" s="30" t="s">
        <v>166</v>
      </c>
      <c r="D30" s="71"/>
      <c r="E30" s="23" t="s">
        <v>163</v>
      </c>
      <c r="F30" s="8">
        <v>7</v>
      </c>
      <c r="G30" s="8">
        <v>2</v>
      </c>
      <c r="H30" s="8">
        <v>2</v>
      </c>
      <c r="I30" s="8">
        <v>0</v>
      </c>
      <c r="J30" s="8">
        <v>4</v>
      </c>
      <c r="K30" s="8">
        <v>1</v>
      </c>
      <c r="L30" s="8">
        <v>0</v>
      </c>
      <c r="M30" s="8">
        <v>0</v>
      </c>
      <c r="N30" s="8">
        <v>0</v>
      </c>
      <c r="O30" s="9">
        <f t="shared" si="0"/>
        <v>16</v>
      </c>
      <c r="P30" s="10">
        <f t="shared" si="1"/>
        <v>20</v>
      </c>
      <c r="Q30" s="23" t="s">
        <v>29</v>
      </c>
      <c r="R30" s="7"/>
    </row>
    <row r="31" spans="1:18" s="22" customFormat="1" ht="18.45" customHeight="1" x14ac:dyDescent="0.25">
      <c r="A31" s="23">
        <v>20</v>
      </c>
      <c r="B31" s="23" t="s">
        <v>147</v>
      </c>
      <c r="C31" s="30" t="s">
        <v>178</v>
      </c>
      <c r="D31" s="71"/>
      <c r="E31" s="23" t="s">
        <v>163</v>
      </c>
      <c r="F31" s="8">
        <v>4</v>
      </c>
      <c r="G31" s="8">
        <v>1</v>
      </c>
      <c r="H31" s="8">
        <v>3</v>
      </c>
      <c r="I31" s="8">
        <v>0</v>
      </c>
      <c r="J31" s="8">
        <v>5</v>
      </c>
      <c r="K31" s="8">
        <v>2</v>
      </c>
      <c r="L31" s="8">
        <v>0</v>
      </c>
      <c r="M31" s="8">
        <v>0</v>
      </c>
      <c r="N31" s="8">
        <v>0</v>
      </c>
      <c r="O31" s="9">
        <f t="shared" si="0"/>
        <v>15</v>
      </c>
      <c r="P31" s="10">
        <f t="shared" si="1"/>
        <v>18.75</v>
      </c>
      <c r="Q31" s="23" t="s">
        <v>29</v>
      </c>
      <c r="R31" s="7"/>
    </row>
    <row r="32" spans="1:18" s="22" customFormat="1" ht="18.45" customHeight="1" x14ac:dyDescent="0.25">
      <c r="A32" s="23">
        <v>21</v>
      </c>
      <c r="B32" s="23" t="s">
        <v>161</v>
      </c>
      <c r="C32" s="30" t="s">
        <v>176</v>
      </c>
      <c r="D32" s="71"/>
      <c r="E32" s="23" t="s">
        <v>163</v>
      </c>
      <c r="F32" s="8">
        <v>5</v>
      </c>
      <c r="G32" s="8">
        <v>0</v>
      </c>
      <c r="H32" s="8">
        <v>3</v>
      </c>
      <c r="I32" s="8">
        <v>0</v>
      </c>
      <c r="J32" s="8">
        <v>4</v>
      </c>
      <c r="K32" s="8">
        <v>2</v>
      </c>
      <c r="L32" s="8">
        <v>1</v>
      </c>
      <c r="M32" s="8">
        <v>0</v>
      </c>
      <c r="N32" s="8">
        <v>0</v>
      </c>
      <c r="O32" s="9">
        <f t="shared" si="0"/>
        <v>15</v>
      </c>
      <c r="P32" s="10">
        <f t="shared" si="1"/>
        <v>18.75</v>
      </c>
      <c r="Q32" s="23" t="s">
        <v>29</v>
      </c>
      <c r="R32" s="7"/>
    </row>
    <row r="33" spans="1:18" s="22" customFormat="1" ht="18.45" customHeight="1" x14ac:dyDescent="0.25">
      <c r="A33" s="23">
        <v>22</v>
      </c>
      <c r="B33" s="23" t="s">
        <v>185</v>
      </c>
      <c r="C33" s="30" t="s">
        <v>194</v>
      </c>
      <c r="D33" s="71"/>
      <c r="E33" s="23" t="s">
        <v>188</v>
      </c>
      <c r="F33" s="8">
        <v>8</v>
      </c>
      <c r="G33" s="8">
        <v>1</v>
      </c>
      <c r="H33" s="8">
        <v>2</v>
      </c>
      <c r="I33" s="8">
        <v>0</v>
      </c>
      <c r="J33" s="8">
        <v>2</v>
      </c>
      <c r="K33" s="8">
        <v>2</v>
      </c>
      <c r="L33" s="8">
        <v>0</v>
      </c>
      <c r="M33" s="8">
        <v>0</v>
      </c>
      <c r="N33" s="8">
        <v>0</v>
      </c>
      <c r="O33" s="9">
        <f t="shared" si="0"/>
        <v>15</v>
      </c>
      <c r="P33" s="10">
        <f t="shared" si="1"/>
        <v>18.75</v>
      </c>
      <c r="Q33" s="23" t="s">
        <v>29</v>
      </c>
      <c r="R33" s="7"/>
    </row>
    <row r="34" spans="1:18" s="22" customFormat="1" ht="18.45" customHeight="1" x14ac:dyDescent="0.25">
      <c r="A34" s="23">
        <v>23</v>
      </c>
      <c r="B34" s="23" t="s">
        <v>152</v>
      </c>
      <c r="C34" s="30" t="s">
        <v>167</v>
      </c>
      <c r="D34" s="71"/>
      <c r="E34" s="23" t="s">
        <v>163</v>
      </c>
      <c r="F34" s="8">
        <v>7</v>
      </c>
      <c r="G34" s="8">
        <v>1</v>
      </c>
      <c r="H34" s="8">
        <v>2</v>
      </c>
      <c r="I34" s="8">
        <v>0</v>
      </c>
      <c r="J34" s="8">
        <v>1</v>
      </c>
      <c r="K34" s="8">
        <v>1</v>
      </c>
      <c r="L34" s="8">
        <v>0</v>
      </c>
      <c r="M34" s="8">
        <v>0</v>
      </c>
      <c r="N34" s="8">
        <v>0</v>
      </c>
      <c r="O34" s="9">
        <f t="shared" si="0"/>
        <v>12</v>
      </c>
      <c r="P34" s="10">
        <f t="shared" si="1"/>
        <v>15</v>
      </c>
      <c r="Q34" s="23" t="s">
        <v>29</v>
      </c>
      <c r="R34" s="7"/>
    </row>
    <row r="35" spans="1:18" s="22" customFormat="1" ht="18.45" customHeight="1" x14ac:dyDescent="0.25">
      <c r="A35" s="23">
        <v>24</v>
      </c>
      <c r="B35" s="23" t="s">
        <v>148</v>
      </c>
      <c r="C35" s="30" t="s">
        <v>162</v>
      </c>
      <c r="D35" s="71"/>
      <c r="E35" s="23" t="s">
        <v>163</v>
      </c>
      <c r="F35" s="8">
        <v>3</v>
      </c>
      <c r="G35" s="8">
        <v>1</v>
      </c>
      <c r="H35" s="8">
        <v>5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9">
        <f t="shared" si="0"/>
        <v>9</v>
      </c>
      <c r="P35" s="10">
        <f t="shared" si="1"/>
        <v>11.25</v>
      </c>
      <c r="Q35" s="23" t="s">
        <v>29</v>
      </c>
      <c r="R35" s="7"/>
    </row>
    <row r="36" spans="1:18" s="22" customFormat="1" ht="18.45" customHeight="1" x14ac:dyDescent="0.25">
      <c r="A36" s="23">
        <v>25</v>
      </c>
      <c r="B36" s="23" t="s">
        <v>150</v>
      </c>
      <c r="C36" s="30" t="s">
        <v>165</v>
      </c>
      <c r="D36" s="72"/>
      <c r="E36" s="23" t="s">
        <v>163</v>
      </c>
      <c r="F36" s="8">
        <v>3</v>
      </c>
      <c r="G36" s="8">
        <v>0</v>
      </c>
      <c r="H36" s="8">
        <v>4</v>
      </c>
      <c r="I36" s="8">
        <v>0</v>
      </c>
      <c r="J36" s="8">
        <v>0</v>
      </c>
      <c r="K36" s="8">
        <v>0</v>
      </c>
      <c r="L36" s="8">
        <v>0</v>
      </c>
      <c r="M36" s="8">
        <v>1</v>
      </c>
      <c r="N36" s="8">
        <v>0</v>
      </c>
      <c r="O36" s="9">
        <f t="shared" si="0"/>
        <v>8</v>
      </c>
      <c r="P36" s="10">
        <f t="shared" si="1"/>
        <v>10</v>
      </c>
      <c r="Q36" s="23" t="s">
        <v>29</v>
      </c>
      <c r="R36" s="7"/>
    </row>
    <row r="37" spans="1:18" ht="1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5"/>
    </row>
    <row r="38" spans="1:18" ht="18.45" customHeight="1" x14ac:dyDescent="0.25">
      <c r="A38" s="2"/>
      <c r="B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5"/>
    </row>
    <row r="39" spans="1:18" ht="18.45" customHeight="1" x14ac:dyDescent="0.3">
      <c r="A39" s="2"/>
      <c r="B39" s="2"/>
      <c r="C39" s="14" t="s">
        <v>46</v>
      </c>
      <c r="D39" s="83" t="s">
        <v>213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5"/>
    </row>
    <row r="40" spans="1:18" ht="18.45" customHeight="1" x14ac:dyDescent="0.3">
      <c r="A40" s="2"/>
      <c r="B40" s="2"/>
      <c r="C40" s="15"/>
      <c r="D40" s="84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5"/>
    </row>
    <row r="41" spans="1:18" ht="12.75" customHeight="1" x14ac:dyDescent="0.3">
      <c r="C41" s="14" t="s">
        <v>47</v>
      </c>
      <c r="D41" s="85" t="s">
        <v>214</v>
      </c>
    </row>
    <row r="42" spans="1:18" ht="12.75" customHeight="1" x14ac:dyDescent="0.3">
      <c r="D42" s="86" t="s">
        <v>215</v>
      </c>
    </row>
    <row r="43" spans="1:18" ht="12.75" customHeight="1" x14ac:dyDescent="0.3">
      <c r="D43" s="86" t="s">
        <v>216</v>
      </c>
    </row>
    <row r="44" spans="1:18" ht="12.75" customHeight="1" x14ac:dyDescent="0.3">
      <c r="D44" s="86" t="s">
        <v>217</v>
      </c>
    </row>
  </sheetData>
  <sortState ref="A14:Q36">
    <sortCondition descending="1" ref="P12:P36"/>
    <sortCondition ref="C12:C36"/>
  </sortState>
  <mergeCells count="14">
    <mergeCell ref="D12:D36"/>
    <mergeCell ref="Q9:Q11"/>
    <mergeCell ref="B5:O5"/>
    <mergeCell ref="B6:O6"/>
    <mergeCell ref="P9:P11"/>
    <mergeCell ref="A7:Q7"/>
    <mergeCell ref="A8:Q8"/>
    <mergeCell ref="A9:A11"/>
    <mergeCell ref="B9:B11"/>
    <mergeCell ref="C9:C11"/>
    <mergeCell ref="D9:D11"/>
    <mergeCell ref="E9:E11"/>
    <mergeCell ref="F9:N10"/>
    <mergeCell ref="O9:O11"/>
  </mergeCells>
  <phoneticPr fontId="5" type="noConversion"/>
  <pageMargins left="0.19652800000000001" right="0.19652800000000001" top="0.19652800000000001" bottom="0.19652800000000001" header="0.51180599999999998" footer="0.51180599999999998"/>
  <pageSetup scale="47" fitToHeight="0" orientation="landscape" r:id="rId1"/>
  <headerFooter>
    <oddFooter>&amp;C&amp;"Helvetica Neue,Regular"&amp;12&amp;K000000&amp;P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showGridLines="0" tabSelected="1" zoomScale="70" zoomScaleNormal="70" workbookViewId="0">
      <selection activeCell="D25" sqref="D25:D30"/>
    </sheetView>
  </sheetViews>
  <sheetFormatPr defaultColWidth="9" defaultRowHeight="12.75" customHeight="1" x14ac:dyDescent="0.25"/>
  <cols>
    <col min="1" max="1" width="5.21875" style="21" customWidth="1"/>
    <col min="2" max="2" width="12.44140625" style="21" customWidth="1"/>
    <col min="3" max="3" width="38.5546875" style="21" customWidth="1"/>
    <col min="4" max="4" width="63.44140625" style="21" customWidth="1"/>
    <col min="5" max="5" width="16.21875" style="21" customWidth="1"/>
    <col min="6" max="14" width="8.77734375" style="21" customWidth="1"/>
    <col min="15" max="16" width="20.44140625" style="21" customWidth="1"/>
    <col min="17" max="17" width="24.21875" style="21" customWidth="1"/>
    <col min="18" max="19" width="9" style="21" customWidth="1"/>
    <col min="20" max="16384" width="9" style="21"/>
  </cols>
  <sheetData>
    <row r="1" spans="1:18" ht="18.45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4"/>
      <c r="N1" s="4"/>
      <c r="O1" s="4"/>
      <c r="P1" s="3" t="s">
        <v>1</v>
      </c>
      <c r="Q1" s="4"/>
      <c r="R1" s="5"/>
    </row>
    <row r="2" spans="1:18" ht="18.4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4"/>
      <c r="N2" s="4"/>
      <c r="O2" s="4"/>
      <c r="P2" s="3" t="s">
        <v>2</v>
      </c>
      <c r="Q2" s="4"/>
      <c r="R2" s="5"/>
    </row>
    <row r="3" spans="1:18" ht="18.45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4"/>
      <c r="N3" s="4"/>
      <c r="O3" s="4"/>
      <c r="P3" s="3" t="s">
        <v>3</v>
      </c>
      <c r="Q3" s="4"/>
      <c r="R3" s="5"/>
    </row>
    <row r="4" spans="1:18" ht="18.4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4"/>
      <c r="N4" s="4"/>
      <c r="O4" s="4"/>
      <c r="P4" s="4"/>
      <c r="Q4" s="4"/>
      <c r="R4" s="5"/>
    </row>
    <row r="5" spans="1:18" ht="18.45" customHeight="1" x14ac:dyDescent="0.3">
      <c r="A5" s="2"/>
      <c r="B5" s="34" t="s">
        <v>4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4"/>
      <c r="Q5" s="2"/>
      <c r="R5" s="5"/>
    </row>
    <row r="6" spans="1:18" ht="18.45" customHeight="1" x14ac:dyDescent="0.3">
      <c r="A6" s="2"/>
      <c r="B6" s="34" t="s">
        <v>5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2"/>
      <c r="Q6" s="2"/>
      <c r="R6" s="5"/>
    </row>
    <row r="7" spans="1:18" ht="14.1" customHeight="1" x14ac:dyDescent="0.25">
      <c r="A7" s="39" t="s">
        <v>53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5"/>
    </row>
    <row r="8" spans="1:18" ht="14.1" customHeight="1" x14ac:dyDescent="0.3">
      <c r="A8" s="41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6"/>
    </row>
    <row r="9" spans="1:18" ht="16.5" customHeight="1" x14ac:dyDescent="0.25">
      <c r="A9" s="32" t="s">
        <v>6</v>
      </c>
      <c r="B9" s="32" t="s">
        <v>7</v>
      </c>
      <c r="C9" s="32" t="s">
        <v>8</v>
      </c>
      <c r="D9" s="32" t="s">
        <v>9</v>
      </c>
      <c r="E9" s="32" t="s">
        <v>10</v>
      </c>
      <c r="F9" s="32" t="s">
        <v>11</v>
      </c>
      <c r="G9" s="33"/>
      <c r="H9" s="33"/>
      <c r="I9" s="33"/>
      <c r="J9" s="33"/>
      <c r="K9" s="33"/>
      <c r="L9" s="33"/>
      <c r="M9" s="33"/>
      <c r="N9" s="33"/>
      <c r="O9" s="32" t="s">
        <v>51</v>
      </c>
      <c r="P9" s="37" t="s">
        <v>52</v>
      </c>
      <c r="Q9" s="32" t="s">
        <v>14</v>
      </c>
      <c r="R9" s="7"/>
    </row>
    <row r="10" spans="1:18" ht="16.5" customHeight="1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8"/>
      <c r="Q10" s="33"/>
      <c r="R10" s="7"/>
    </row>
    <row r="11" spans="1:18" ht="18.45" customHeight="1" x14ac:dyDescent="0.25">
      <c r="A11" s="33"/>
      <c r="B11" s="33"/>
      <c r="C11" s="33"/>
      <c r="D11" s="33"/>
      <c r="E11" s="33"/>
      <c r="F11" s="8">
        <v>1</v>
      </c>
      <c r="G11" s="8">
        <v>2</v>
      </c>
      <c r="H11" s="8">
        <v>3</v>
      </c>
      <c r="I11" s="8">
        <v>4</v>
      </c>
      <c r="J11" s="8">
        <v>5</v>
      </c>
      <c r="K11" s="8">
        <v>6</v>
      </c>
      <c r="L11" s="8">
        <v>7</v>
      </c>
      <c r="M11" s="8">
        <v>8</v>
      </c>
      <c r="N11" s="8">
        <v>9</v>
      </c>
      <c r="O11" s="33"/>
      <c r="P11" s="43"/>
      <c r="Q11" s="33"/>
      <c r="R11" s="7"/>
    </row>
    <row r="12" spans="1:18" s="22" customFormat="1" ht="18.45" customHeight="1" x14ac:dyDescent="0.25">
      <c r="A12" s="23">
        <v>1</v>
      </c>
      <c r="B12" s="23" t="s">
        <v>203</v>
      </c>
      <c r="C12" s="30" t="s">
        <v>205</v>
      </c>
      <c r="D12" s="70" t="s">
        <v>212</v>
      </c>
      <c r="E12" s="23">
        <v>10</v>
      </c>
      <c r="F12" s="11">
        <v>7</v>
      </c>
      <c r="G12" s="11">
        <v>4</v>
      </c>
      <c r="H12" s="11">
        <v>5</v>
      </c>
      <c r="I12" s="11">
        <v>3</v>
      </c>
      <c r="J12" s="11">
        <v>4</v>
      </c>
      <c r="K12" s="11">
        <v>3</v>
      </c>
      <c r="L12" s="11">
        <v>5</v>
      </c>
      <c r="M12" s="11">
        <v>4</v>
      </c>
      <c r="N12" s="11">
        <v>7</v>
      </c>
      <c r="O12" s="9">
        <f t="shared" ref="O12:O18" si="0">SUM(F12:N12)</f>
        <v>42</v>
      </c>
      <c r="P12" s="10">
        <f t="shared" ref="P12:P18" si="1">O12*100/80</f>
        <v>52.5</v>
      </c>
      <c r="Q12" s="11" t="s">
        <v>18</v>
      </c>
      <c r="R12" s="7"/>
    </row>
    <row r="13" spans="1:18" s="22" customFormat="1" ht="18.45" customHeight="1" x14ac:dyDescent="0.25">
      <c r="A13" s="23">
        <v>2</v>
      </c>
      <c r="B13" s="23" t="s">
        <v>202</v>
      </c>
      <c r="C13" s="31" t="s">
        <v>208</v>
      </c>
      <c r="D13" s="71"/>
      <c r="E13" s="23">
        <v>10</v>
      </c>
      <c r="F13" s="11">
        <v>10</v>
      </c>
      <c r="G13" s="11">
        <v>5</v>
      </c>
      <c r="H13" s="11">
        <v>3</v>
      </c>
      <c r="I13" s="11">
        <v>2</v>
      </c>
      <c r="J13" s="11">
        <v>6</v>
      </c>
      <c r="K13" s="11">
        <v>1</v>
      </c>
      <c r="L13" s="11">
        <v>3</v>
      </c>
      <c r="M13" s="11">
        <v>3</v>
      </c>
      <c r="N13" s="11">
        <v>2</v>
      </c>
      <c r="O13" s="9">
        <f t="shared" si="0"/>
        <v>35</v>
      </c>
      <c r="P13" s="10">
        <f t="shared" si="1"/>
        <v>43.75</v>
      </c>
      <c r="Q13" s="11" t="s">
        <v>24</v>
      </c>
      <c r="R13" s="7"/>
    </row>
    <row r="14" spans="1:18" s="22" customFormat="1" ht="18.45" customHeight="1" x14ac:dyDescent="0.25">
      <c r="A14" s="23">
        <v>3</v>
      </c>
      <c r="B14" s="23" t="s">
        <v>198</v>
      </c>
      <c r="C14" s="30" t="s">
        <v>211</v>
      </c>
      <c r="D14" s="71"/>
      <c r="E14" s="23">
        <v>10</v>
      </c>
      <c r="F14" s="8">
        <v>6</v>
      </c>
      <c r="G14" s="8">
        <v>3</v>
      </c>
      <c r="H14" s="8">
        <v>2</v>
      </c>
      <c r="I14" s="8">
        <v>0</v>
      </c>
      <c r="J14" s="8">
        <v>4</v>
      </c>
      <c r="K14" s="8">
        <v>1</v>
      </c>
      <c r="L14" s="8">
        <v>4</v>
      </c>
      <c r="M14" s="8">
        <v>5</v>
      </c>
      <c r="N14" s="8">
        <v>3</v>
      </c>
      <c r="O14" s="9">
        <f t="shared" si="0"/>
        <v>28</v>
      </c>
      <c r="P14" s="10">
        <f t="shared" si="1"/>
        <v>35</v>
      </c>
      <c r="Q14" s="23" t="s">
        <v>24</v>
      </c>
      <c r="R14" s="7"/>
    </row>
    <row r="15" spans="1:18" s="22" customFormat="1" ht="18.45" customHeight="1" x14ac:dyDescent="0.25">
      <c r="A15" s="23">
        <v>4</v>
      </c>
      <c r="B15" s="23" t="s">
        <v>201</v>
      </c>
      <c r="C15" s="30" t="s">
        <v>207</v>
      </c>
      <c r="D15" s="71"/>
      <c r="E15" s="23">
        <v>10</v>
      </c>
      <c r="F15" s="8">
        <v>7</v>
      </c>
      <c r="G15" s="8">
        <v>1</v>
      </c>
      <c r="H15" s="8">
        <v>2</v>
      </c>
      <c r="I15" s="8">
        <v>3</v>
      </c>
      <c r="J15" s="8">
        <v>0</v>
      </c>
      <c r="K15" s="8">
        <v>2</v>
      </c>
      <c r="L15" s="8">
        <v>3</v>
      </c>
      <c r="M15" s="8">
        <v>8</v>
      </c>
      <c r="N15" s="8">
        <v>0</v>
      </c>
      <c r="O15" s="9">
        <f t="shared" si="0"/>
        <v>26</v>
      </c>
      <c r="P15" s="10">
        <f t="shared" si="1"/>
        <v>32.5</v>
      </c>
      <c r="Q15" s="23" t="s">
        <v>29</v>
      </c>
      <c r="R15" s="7"/>
    </row>
    <row r="16" spans="1:18" ht="18.45" customHeight="1" x14ac:dyDescent="0.25">
      <c r="A16" s="23">
        <v>5</v>
      </c>
      <c r="B16" s="23" t="s">
        <v>199</v>
      </c>
      <c r="C16" s="30" t="s">
        <v>210</v>
      </c>
      <c r="D16" s="71"/>
      <c r="E16" s="23">
        <v>10</v>
      </c>
      <c r="F16" s="8">
        <v>6</v>
      </c>
      <c r="G16" s="8">
        <v>0</v>
      </c>
      <c r="H16" s="8">
        <v>3</v>
      </c>
      <c r="I16" s="8">
        <v>0</v>
      </c>
      <c r="J16" s="8">
        <v>3</v>
      </c>
      <c r="K16" s="8">
        <v>2</v>
      </c>
      <c r="L16" s="8">
        <v>3</v>
      </c>
      <c r="M16" s="8">
        <v>4</v>
      </c>
      <c r="N16" s="8">
        <v>2</v>
      </c>
      <c r="O16" s="9">
        <f t="shared" si="0"/>
        <v>23</v>
      </c>
      <c r="P16" s="10">
        <f t="shared" si="1"/>
        <v>28.75</v>
      </c>
      <c r="Q16" s="23" t="s">
        <v>29</v>
      </c>
      <c r="R16" s="7"/>
    </row>
    <row r="17" spans="1:18" ht="18.45" customHeight="1" x14ac:dyDescent="0.25">
      <c r="A17" s="23">
        <v>6</v>
      </c>
      <c r="B17" s="23" t="s">
        <v>204</v>
      </c>
      <c r="C17" s="30" t="s">
        <v>206</v>
      </c>
      <c r="D17" s="71"/>
      <c r="E17" s="23">
        <v>10</v>
      </c>
      <c r="F17" s="11">
        <v>5</v>
      </c>
      <c r="G17" s="11">
        <v>3</v>
      </c>
      <c r="H17" s="11">
        <v>2</v>
      </c>
      <c r="I17" s="11">
        <v>0</v>
      </c>
      <c r="J17" s="11">
        <v>2</v>
      </c>
      <c r="K17" s="11">
        <v>2</v>
      </c>
      <c r="L17" s="11">
        <v>3</v>
      </c>
      <c r="M17" s="11">
        <v>3</v>
      </c>
      <c r="N17" s="11">
        <v>1</v>
      </c>
      <c r="O17" s="9">
        <f t="shared" si="0"/>
        <v>21</v>
      </c>
      <c r="P17" s="10">
        <f t="shared" si="1"/>
        <v>26.25</v>
      </c>
      <c r="Q17" s="23" t="s">
        <v>29</v>
      </c>
      <c r="R17" s="7"/>
    </row>
    <row r="18" spans="1:18" ht="18.45" customHeight="1" x14ac:dyDescent="0.25">
      <c r="A18" s="23">
        <v>7</v>
      </c>
      <c r="B18" s="23" t="s">
        <v>200</v>
      </c>
      <c r="C18" s="30" t="s">
        <v>209</v>
      </c>
      <c r="D18" s="71"/>
      <c r="E18" s="23">
        <v>10</v>
      </c>
      <c r="F18" s="8">
        <v>5</v>
      </c>
      <c r="G18" s="8">
        <v>1</v>
      </c>
      <c r="H18" s="8">
        <v>2</v>
      </c>
      <c r="I18" s="8">
        <v>0</v>
      </c>
      <c r="J18" s="8">
        <v>6</v>
      </c>
      <c r="K18" s="8">
        <v>0</v>
      </c>
      <c r="L18" s="8">
        <v>0</v>
      </c>
      <c r="M18" s="8">
        <v>3</v>
      </c>
      <c r="N18" s="8">
        <v>1</v>
      </c>
      <c r="O18" s="9">
        <f t="shared" si="0"/>
        <v>18</v>
      </c>
      <c r="P18" s="10">
        <f t="shared" si="1"/>
        <v>22.5</v>
      </c>
      <c r="Q18" s="23" t="s">
        <v>29</v>
      </c>
      <c r="R18" s="7"/>
    </row>
    <row r="19" spans="1:18" ht="15" customHeight="1" x14ac:dyDescent="0.25">
      <c r="A19" s="18"/>
      <c r="B19" s="18"/>
      <c r="C19" s="73"/>
      <c r="D19" s="77"/>
      <c r="E19" s="75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5"/>
    </row>
    <row r="20" spans="1:18" ht="15" customHeight="1" x14ac:dyDescent="0.25">
      <c r="A20" s="2"/>
      <c r="B20" s="2"/>
      <c r="C20" s="74"/>
      <c r="D20" s="77"/>
      <c r="E20" s="76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5"/>
    </row>
    <row r="21" spans="1:18" ht="15" customHeight="1" x14ac:dyDescent="0.25">
      <c r="A21" s="2"/>
      <c r="B21" s="2"/>
      <c r="C21" s="74"/>
      <c r="D21" s="77"/>
      <c r="E21" s="76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5"/>
    </row>
    <row r="22" spans="1:18" ht="15" customHeight="1" x14ac:dyDescent="0.25">
      <c r="A22" s="2"/>
      <c r="B22" s="2"/>
      <c r="C22" s="74"/>
      <c r="D22" s="77"/>
      <c r="E22" s="76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5"/>
    </row>
    <row r="23" spans="1:18" ht="15" customHeight="1" x14ac:dyDescent="0.25">
      <c r="A23" s="2"/>
      <c r="B23" s="2"/>
      <c r="C23" s="74"/>
      <c r="D23" s="77"/>
      <c r="E23" s="7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5"/>
    </row>
    <row r="24" spans="1:18" ht="15" customHeight="1" x14ac:dyDescent="0.25">
      <c r="A24" s="2"/>
      <c r="B24" s="2"/>
      <c r="C24" s="74"/>
      <c r="D24" s="77"/>
      <c r="E24" s="7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5"/>
    </row>
    <row r="25" spans="1:18" ht="18.45" customHeight="1" x14ac:dyDescent="0.3">
      <c r="A25" s="2"/>
      <c r="B25" s="2"/>
      <c r="C25" s="14" t="s">
        <v>46</v>
      </c>
      <c r="D25" s="83" t="s">
        <v>213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5"/>
    </row>
    <row r="26" spans="1:18" ht="18.45" customHeight="1" x14ac:dyDescent="0.3">
      <c r="A26" s="78"/>
      <c r="B26" s="78"/>
      <c r="C26" s="79"/>
      <c r="D26" s="84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5"/>
    </row>
    <row r="27" spans="1:18" ht="18.45" customHeight="1" x14ac:dyDescent="0.3">
      <c r="A27" s="80"/>
      <c r="B27" s="80"/>
      <c r="C27" s="81" t="s">
        <v>47</v>
      </c>
      <c r="D27" s="85" t="s">
        <v>214</v>
      </c>
      <c r="E27" s="76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5"/>
    </row>
    <row r="28" spans="1:18" ht="12.75" customHeight="1" x14ac:dyDescent="0.3">
      <c r="A28" s="82"/>
      <c r="B28" s="82"/>
      <c r="C28" s="82"/>
      <c r="D28" s="86" t="s">
        <v>215</v>
      </c>
    </row>
    <row r="29" spans="1:18" ht="12.75" customHeight="1" x14ac:dyDescent="0.3">
      <c r="A29" s="82"/>
      <c r="B29" s="82"/>
      <c r="C29" s="82"/>
      <c r="D29" s="86" t="s">
        <v>216</v>
      </c>
    </row>
    <row r="30" spans="1:18" ht="12.75" customHeight="1" x14ac:dyDescent="0.3">
      <c r="A30" s="82"/>
      <c r="B30" s="82"/>
      <c r="C30" s="82"/>
      <c r="D30" s="86" t="s">
        <v>217</v>
      </c>
    </row>
    <row r="31" spans="1:18" ht="12.75" customHeight="1" x14ac:dyDescent="0.25">
      <c r="A31" s="82"/>
      <c r="B31" s="82"/>
      <c r="C31" s="82"/>
      <c r="D31" s="82"/>
    </row>
  </sheetData>
  <sortState ref="A14:Q18">
    <sortCondition descending="1" ref="P12:P18"/>
    <sortCondition ref="C12:C18"/>
  </sortState>
  <mergeCells count="14">
    <mergeCell ref="D12:D18"/>
    <mergeCell ref="P9:P11"/>
    <mergeCell ref="B5:O5"/>
    <mergeCell ref="B6:O6"/>
    <mergeCell ref="Q9:Q11"/>
    <mergeCell ref="A7:Q7"/>
    <mergeCell ref="A8:Q8"/>
    <mergeCell ref="A9:A11"/>
    <mergeCell ref="B9:B11"/>
    <mergeCell ref="C9:C11"/>
    <mergeCell ref="D9:D11"/>
    <mergeCell ref="E9:E11"/>
    <mergeCell ref="F9:N10"/>
    <mergeCell ref="O9:O11"/>
  </mergeCells>
  <phoneticPr fontId="5" type="noConversion"/>
  <pageMargins left="0.19652800000000001" right="0.19652800000000001" top="0.19652800000000001" bottom="0.19652800000000001" header="0.51180599999999998" footer="0.51180599999999998"/>
  <pageSetup scale="47" fitToHeight="0"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 класс</vt:lpstr>
      <vt:lpstr>7 класс</vt:lpstr>
      <vt:lpstr>8 класс</vt:lpstr>
      <vt:lpstr>9 класс</vt:lpstr>
      <vt:lpstr>10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 Чирков</dc:creator>
  <cp:lastModifiedBy>icl</cp:lastModifiedBy>
  <cp:lastPrinted>2024-10-08T12:16:38Z</cp:lastPrinted>
  <dcterms:created xsi:type="dcterms:W3CDTF">2024-10-06T20:14:56Z</dcterms:created>
  <dcterms:modified xsi:type="dcterms:W3CDTF">2024-10-08T12:17:22Z</dcterms:modified>
</cp:coreProperties>
</file>